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25" windowHeight="8715" activeTab="0"/>
  </bookViews>
  <sheets>
    <sheet name="ROZPIS" sheetId="1" r:id="rId1"/>
    <sheet name="pavouk" sheetId="2" r:id="rId2"/>
    <sheet name="Tabulky" sheetId="3" r:id="rId3"/>
  </sheets>
  <definedNames>
    <definedName name="_xlnm.Print_Area" localSheetId="1">'pavouk'!$A$1:$M$24</definedName>
    <definedName name="_xlnm.Print_Area" localSheetId="0">'ROZPIS'!$A$1:$M$79</definedName>
  </definedNames>
  <calcPr fullCalcOnLoad="1"/>
</workbook>
</file>

<file path=xl/sharedStrings.xml><?xml version="1.0" encoding="utf-8"?>
<sst xmlns="http://schemas.openxmlformats.org/spreadsheetml/2006/main" count="426" uniqueCount="109">
  <si>
    <t xml:space="preserve"> </t>
  </si>
  <si>
    <t>OSMIFINÁLE</t>
  </si>
  <si>
    <t>ČTVRTFINÁLE</t>
  </si>
  <si>
    <t>SEMIFINÁLE</t>
  </si>
  <si>
    <t>FINÁLE</t>
  </si>
  <si>
    <t>A1</t>
  </si>
  <si>
    <t>B1</t>
  </si>
  <si>
    <t>čas na utkání (min.):</t>
  </si>
  <si>
    <t>A2</t>
  </si>
  <si>
    <t>C1</t>
  </si>
  <si>
    <t>A3</t>
  </si>
  <si>
    <t>A4</t>
  </si>
  <si>
    <t>C2</t>
  </si>
  <si>
    <t>A5</t>
  </si>
  <si>
    <t>C3</t>
  </si>
  <si>
    <t>B2</t>
  </si>
  <si>
    <t>B3</t>
  </si>
  <si>
    <t>B4</t>
  </si>
  <si>
    <t>C4</t>
  </si>
  <si>
    <t>B5</t>
  </si>
  <si>
    <t>OF1</t>
  </si>
  <si>
    <t>OF3</t>
  </si>
  <si>
    <t>OF5</t>
  </si>
  <si>
    <t>OF2</t>
  </si>
  <si>
    <t>OF4</t>
  </si>
  <si>
    <t>ČF1</t>
  </si>
  <si>
    <t>ČF3</t>
  </si>
  <si>
    <t>ČF2</t>
  </si>
  <si>
    <t>ČF4</t>
  </si>
  <si>
    <t>SF1</t>
  </si>
  <si>
    <t>SF2</t>
  </si>
  <si>
    <t>Ć. utkání</t>
  </si>
  <si>
    <t>Den</t>
  </si>
  <si>
    <t>Čas</t>
  </si>
  <si>
    <t>Hřiště</t>
  </si>
  <si>
    <t>Domácí</t>
  </si>
  <si>
    <t>Hosté</t>
  </si>
  <si>
    <t>Výsledek</t>
  </si>
  <si>
    <t>Sobota</t>
  </si>
  <si>
    <t>:</t>
  </si>
  <si>
    <t>Neděle</t>
  </si>
  <si>
    <t>HBC KEB Kladno</t>
  </si>
  <si>
    <r>
      <t>MČR PŘÍPRAVEK 2007</t>
    </r>
    <r>
      <rPr>
        <sz val="26"/>
        <rFont val="Tahoma"/>
        <family val="2"/>
      </rPr>
      <t xml:space="preserve"> - rozpis soutěže</t>
    </r>
  </si>
  <si>
    <t>Heřmanův Městec, Prachovice - 1.-3.6.2007</t>
  </si>
  <si>
    <t>Pátek</t>
  </si>
  <si>
    <t>Ježci H.Městec</t>
  </si>
  <si>
    <t>DDM Alfa Pardubice</t>
  </si>
  <si>
    <t>H.Městec</t>
  </si>
  <si>
    <t>A</t>
  </si>
  <si>
    <t>TJ Kovo Praha</t>
  </si>
  <si>
    <t>HBC Vsetín</t>
  </si>
  <si>
    <t>C</t>
  </si>
  <si>
    <t>TJ Paramo Svítkov Stars Pce</t>
  </si>
  <si>
    <t>HbK Bulldogs Brno</t>
  </si>
  <si>
    <t>slavnostní zahájení MČR s nástupem všech týmů</t>
  </si>
  <si>
    <t>Elba Franklin Ústí n/L.</t>
  </si>
  <si>
    <t>HBT Niosport Vlašim</t>
  </si>
  <si>
    <r>
      <t xml:space="preserve">hřiště </t>
    </r>
    <r>
      <rPr>
        <b/>
        <sz val="16"/>
        <color indexed="10"/>
        <rFont val="Tahoma"/>
        <family val="2"/>
      </rPr>
      <t>HEŘMANŮV MĚSTEC</t>
    </r>
    <r>
      <rPr>
        <sz val="16"/>
        <color indexed="10"/>
        <rFont val="Tahoma"/>
        <family val="2"/>
      </rPr>
      <t xml:space="preserve"> - základní skupiny</t>
    </r>
    <r>
      <rPr>
        <b/>
        <sz val="16"/>
        <color indexed="10"/>
        <rFont val="Tahoma"/>
        <family val="2"/>
      </rPr>
      <t xml:space="preserve"> </t>
    </r>
    <r>
      <rPr>
        <b/>
        <sz val="16"/>
        <rFont val="Tahoma"/>
        <family val="2"/>
      </rPr>
      <t>A</t>
    </r>
    <r>
      <rPr>
        <b/>
        <sz val="16"/>
        <color indexed="10"/>
        <rFont val="Tahoma"/>
        <family val="2"/>
      </rPr>
      <t xml:space="preserve"> a</t>
    </r>
    <r>
      <rPr>
        <sz val="16"/>
        <color indexed="10"/>
        <rFont val="Tahoma"/>
        <family val="2"/>
      </rPr>
      <t xml:space="preserve"> </t>
    </r>
    <r>
      <rPr>
        <b/>
        <sz val="16"/>
        <color indexed="17"/>
        <rFont val="Tahoma"/>
        <family val="2"/>
      </rPr>
      <t>C</t>
    </r>
  </si>
  <si>
    <r>
      <t xml:space="preserve">hřiště </t>
    </r>
    <r>
      <rPr>
        <b/>
        <sz val="16"/>
        <color indexed="10"/>
        <rFont val="Tahoma"/>
        <family val="2"/>
      </rPr>
      <t>PRACHOVICE</t>
    </r>
    <r>
      <rPr>
        <sz val="16"/>
        <color indexed="10"/>
        <rFont val="Tahoma"/>
        <family val="2"/>
      </rPr>
      <t xml:space="preserve"> - základní skupiny</t>
    </r>
    <r>
      <rPr>
        <b/>
        <sz val="16"/>
        <color indexed="10"/>
        <rFont val="Tahoma"/>
        <family val="2"/>
      </rPr>
      <t xml:space="preserve"> </t>
    </r>
    <r>
      <rPr>
        <b/>
        <sz val="16"/>
        <rFont val="Tahoma"/>
        <family val="2"/>
      </rPr>
      <t>B</t>
    </r>
    <r>
      <rPr>
        <b/>
        <sz val="16"/>
        <color indexed="10"/>
        <rFont val="Tahoma"/>
        <family val="2"/>
      </rPr>
      <t xml:space="preserve"> a</t>
    </r>
    <r>
      <rPr>
        <sz val="16"/>
        <color indexed="10"/>
        <rFont val="Tahoma"/>
        <family val="2"/>
      </rPr>
      <t xml:space="preserve"> </t>
    </r>
    <r>
      <rPr>
        <b/>
        <sz val="16"/>
        <color indexed="17"/>
        <rFont val="Tahoma"/>
        <family val="2"/>
      </rPr>
      <t>C</t>
    </r>
  </si>
  <si>
    <t>B</t>
  </si>
  <si>
    <t>Prachovice</t>
  </si>
  <si>
    <t>SK Holcim Prachovice</t>
  </si>
  <si>
    <t>SK Kometa Polička</t>
  </si>
  <si>
    <t>HBC Pento Most</t>
  </si>
  <si>
    <t>SK Pedagog Č.Budějovice</t>
  </si>
  <si>
    <t>TJ Tatran Třemošná</t>
  </si>
  <si>
    <r>
      <t>OSMIFINÁLE MČR</t>
    </r>
    <r>
      <rPr>
        <sz val="16"/>
        <color indexed="10"/>
        <rFont val="Tahoma"/>
        <family val="2"/>
      </rPr>
      <t xml:space="preserve"> - hřiště H.Městec i Prachovice</t>
    </r>
  </si>
  <si>
    <t>OF6</t>
  </si>
  <si>
    <t>F</t>
  </si>
  <si>
    <t>vyhlášení výsledků MČR - předání pohárů, cen jednotlivcům</t>
  </si>
  <si>
    <t>sobota 2.6. - obě hřiště</t>
  </si>
  <si>
    <t>neděle 3.6. - obě hřiště</t>
  </si>
  <si>
    <t>neděle 3.6. - H.Městec</t>
  </si>
  <si>
    <r>
      <t>MČR PŘÍPRAVEK 2007</t>
    </r>
    <r>
      <rPr>
        <sz val="26"/>
        <rFont val="Tahoma"/>
        <family val="2"/>
      </rPr>
      <t xml:space="preserve"> - playoffs</t>
    </r>
  </si>
  <si>
    <r>
      <t>ČF, SF a FINÁLE MČR</t>
    </r>
    <r>
      <rPr>
        <sz val="16"/>
        <color indexed="10"/>
        <rFont val="Tahoma"/>
        <family val="2"/>
      </rPr>
      <t xml:space="preserve"> +</t>
    </r>
    <r>
      <rPr>
        <b/>
        <sz val="16"/>
        <color indexed="10"/>
        <rFont val="Tahoma"/>
        <family val="2"/>
      </rPr>
      <t xml:space="preserve"> </t>
    </r>
    <r>
      <rPr>
        <sz val="16"/>
        <color indexed="10"/>
        <rFont val="Tahoma"/>
        <family val="2"/>
      </rPr>
      <t>utkání</t>
    </r>
    <r>
      <rPr>
        <b/>
        <sz val="16"/>
        <color indexed="10"/>
        <rFont val="Tahoma"/>
        <family val="2"/>
      </rPr>
      <t xml:space="preserve"> o UMÍSTĚNÍ</t>
    </r>
    <r>
      <rPr>
        <sz val="16"/>
        <color indexed="10"/>
        <rFont val="Tahoma"/>
        <family val="2"/>
      </rPr>
      <t xml:space="preserve"> - hřiště H.Městec i Prachovice</t>
    </r>
  </si>
  <si>
    <t>ss</t>
  </si>
  <si>
    <t>1. </t>
  </si>
  <si>
    <t>2. </t>
  </si>
  <si>
    <t>3. </t>
  </si>
  <si>
    <t>Elba Franklin Ústí nad Labem</t>
  </si>
  <si>
    <t>4. </t>
  </si>
  <si>
    <t>Ježci Heřmanův Městec</t>
  </si>
  <si>
    <t>5. </t>
  </si>
  <si>
    <t>14 : 12</t>
  </si>
  <si>
    <t>17 : 22</t>
  </si>
  <si>
    <t xml:space="preserve"> 7 : 32</t>
  </si>
  <si>
    <t xml:space="preserve"> 0 : 20</t>
  </si>
  <si>
    <t>48 :  0</t>
  </si>
  <si>
    <t>Skupina A</t>
  </si>
  <si>
    <t>Skupina B</t>
  </si>
  <si>
    <t>SK Pedagog České Budějovice</t>
  </si>
  <si>
    <t>SHM HBT Niosport Vlašim</t>
  </si>
  <si>
    <t>HBK Bulldogs Brno</t>
  </si>
  <si>
    <t>TJ HBC KEB Kladno</t>
  </si>
  <si>
    <t>Skupina C</t>
  </si>
  <si>
    <t>10 :  0</t>
  </si>
  <si>
    <t xml:space="preserve"> 6 :  2</t>
  </si>
  <si>
    <t xml:space="preserve"> 6 :  9</t>
  </si>
  <si>
    <t xml:space="preserve"> 1 : 12</t>
  </si>
  <si>
    <t>12 :  1</t>
  </si>
  <si>
    <t>12 :  3</t>
  </si>
  <si>
    <t>11 : 11</t>
  </si>
  <si>
    <t xml:space="preserve"> 8 : 12</t>
  </si>
  <si>
    <t xml:space="preserve"> 5 : 21</t>
  </si>
  <si>
    <t>Svítkov Stars Pardubice</t>
  </si>
  <si>
    <t>Niosport Vlašim</t>
  </si>
  <si>
    <t xml:space="preserve">Alfa Pardubice </t>
  </si>
  <si>
    <t>Alfa Pardubice</t>
  </si>
  <si>
    <t>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</si>
</sst>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d\-mmm\."/>
    <numFmt numFmtId="167" formatCode="d/m/yy"/>
    <numFmt numFmtId="168" formatCode="0.000"/>
    <numFmt numFmtId="169" formatCode="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i/>
      <sz val="19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sz val="16"/>
      <color indexed="10"/>
      <name val="Tahoma"/>
      <family val="2"/>
    </font>
    <font>
      <b/>
      <sz val="16"/>
      <color indexed="10"/>
      <name val="Tahoma"/>
      <family val="2"/>
    </font>
    <font>
      <sz val="10"/>
      <color indexed="17"/>
      <name val="Tahoma"/>
      <family val="2"/>
    </font>
    <font>
      <b/>
      <sz val="16"/>
      <color indexed="17"/>
      <name val="Tahoma"/>
      <family val="2"/>
    </font>
    <font>
      <b/>
      <i/>
      <sz val="10"/>
      <color indexed="10"/>
      <name val="Tahoma"/>
      <family val="2"/>
    </font>
    <font>
      <i/>
      <sz val="10"/>
      <color indexed="10"/>
      <name val="Tahoma"/>
      <family val="2"/>
    </font>
    <font>
      <i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21" applyFont="1">
      <alignment/>
      <protection/>
    </xf>
    <xf numFmtId="0" fontId="11" fillId="0" borderId="0" xfId="21" applyFont="1" applyBorder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165" fontId="3" fillId="0" borderId="0" xfId="21" applyNumberFormat="1" applyFont="1" applyFill="1" applyAlignment="1">
      <alignment horizontal="center"/>
      <protection/>
    </xf>
    <xf numFmtId="20" fontId="3" fillId="0" borderId="0" xfId="21" applyNumberFormat="1" applyFont="1" applyFill="1" applyAlignment="1">
      <alignment horizontal="right"/>
      <protection/>
    </xf>
    <xf numFmtId="0" fontId="3" fillId="0" borderId="0" xfId="21" applyFont="1" applyFill="1">
      <alignment/>
      <protection/>
    </xf>
    <xf numFmtId="0" fontId="3" fillId="0" borderId="0" xfId="20" applyNumberFormat="1" applyFont="1" applyFill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6" fillId="0" borderId="0" xfId="21" applyFont="1" applyFill="1">
      <alignment/>
      <protection/>
    </xf>
    <xf numFmtId="0" fontId="16" fillId="0" borderId="0" xfId="20" applyNumberFormat="1" applyFont="1" applyFill="1" applyAlignment="1">
      <alignment horizontal="center"/>
      <protection/>
    </xf>
    <xf numFmtId="0" fontId="16" fillId="0" borderId="0" xfId="21" applyFont="1" applyFill="1" applyAlignment="1">
      <alignment horizontal="center"/>
      <protection/>
    </xf>
    <xf numFmtId="165" fontId="16" fillId="0" borderId="0" xfId="21" applyNumberFormat="1" applyFont="1" applyFill="1" applyAlignment="1">
      <alignment horizontal="center"/>
      <protection/>
    </xf>
    <xf numFmtId="0" fontId="16" fillId="0" borderId="0" xfId="21" applyFont="1">
      <alignment/>
      <protection/>
    </xf>
    <xf numFmtId="0" fontId="8" fillId="0" borderId="0" xfId="20" applyNumberFormat="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165" fontId="8" fillId="0" borderId="0" xfId="21" applyNumberFormat="1" applyFont="1" applyFill="1" applyAlignment="1">
      <alignment horizontal="center"/>
      <protection/>
    </xf>
    <xf numFmtId="20" fontId="8" fillId="0" borderId="0" xfId="21" applyNumberFormat="1" applyFont="1" applyFill="1" applyAlignment="1">
      <alignment horizontal="right"/>
      <protection/>
    </xf>
    <xf numFmtId="0" fontId="18" fillId="0" borderId="0" xfId="21" applyFont="1" applyFill="1" applyAlignment="1">
      <alignment horizontal="center"/>
      <protection/>
    </xf>
    <xf numFmtId="0" fontId="19" fillId="0" borderId="0" xfId="21" applyFont="1" applyFill="1" applyAlignment="1">
      <alignment horizontal="center"/>
      <protection/>
    </xf>
    <xf numFmtId="165" fontId="19" fillId="0" borderId="0" xfId="21" applyNumberFormat="1" applyFont="1" applyFill="1" applyAlignment="1">
      <alignment horizontal="center"/>
      <protection/>
    </xf>
    <xf numFmtId="20" fontId="19" fillId="0" borderId="0" xfId="21" applyNumberFormat="1" applyFont="1" applyFill="1" applyAlignment="1">
      <alignment horizontal="right"/>
      <protection/>
    </xf>
    <xf numFmtId="0" fontId="8" fillId="0" borderId="0" xfId="20" applyNumberFormat="1" applyFont="1" applyFill="1" applyBorder="1" applyAlignment="1">
      <alignment vertical="center" wrapText="1"/>
      <protection/>
    </xf>
    <xf numFmtId="0" fontId="20" fillId="0" borderId="0" xfId="20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/>
    </xf>
    <xf numFmtId="0" fontId="2" fillId="2" borderId="0" xfId="21" applyFont="1" applyFill="1" applyAlignment="1">
      <alignment horizontal="center"/>
      <protection/>
    </xf>
    <xf numFmtId="165" fontId="2" fillId="2" borderId="0" xfId="21" applyNumberFormat="1" applyFont="1" applyFill="1" applyAlignment="1">
      <alignment horizontal="center"/>
      <protection/>
    </xf>
    <xf numFmtId="20" fontId="2" fillId="2" borderId="0" xfId="21" applyNumberFormat="1" applyFont="1" applyFill="1" applyAlignment="1">
      <alignment horizontal="right"/>
      <protection/>
    </xf>
    <xf numFmtId="0" fontId="2" fillId="2" borderId="0" xfId="21" applyFont="1" applyFill="1">
      <alignment/>
      <protection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17" applyFont="1" applyFill="1" applyAlignment="1">
      <alignment vertical="center" wrapText="1"/>
    </xf>
    <xf numFmtId="49" fontId="21" fillId="3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17" applyFont="1" applyFill="1" applyAlignment="1">
      <alignment vertical="center" wrapText="1"/>
    </xf>
    <xf numFmtId="49" fontId="22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4" borderId="2" xfId="0" applyFont="1" applyFill="1" applyBorder="1" applyAlignment="1">
      <alignment/>
    </xf>
    <xf numFmtId="0" fontId="3" fillId="0" borderId="3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ont="1" applyFill="1" applyBorder="1" applyAlignment="1">
      <alignment horizontal="center" vertical="center" wrapText="1"/>
      <protection/>
    </xf>
    <xf numFmtId="0" fontId="2" fillId="2" borderId="0" xfId="20" applyNumberFormat="1" applyFont="1" applyFill="1" applyBorder="1" applyAlignment="1">
      <alignment horizontal="center" vertical="center" wrapText="1"/>
      <protection/>
    </xf>
    <xf numFmtId="0" fontId="3" fillId="2" borderId="0" xfId="21" applyFont="1" applyFill="1">
      <alignment/>
      <protection/>
    </xf>
    <xf numFmtId="0" fontId="21" fillId="0" borderId="0" xfId="21" applyFont="1" applyFill="1" applyAlignment="1">
      <alignment horizontal="center"/>
      <protection/>
    </xf>
    <xf numFmtId="165" fontId="21" fillId="0" borderId="0" xfId="21" applyNumberFormat="1" applyFont="1" applyFill="1" applyAlignment="1">
      <alignment horizontal="center"/>
      <protection/>
    </xf>
    <xf numFmtId="20" fontId="21" fillId="0" borderId="0" xfId="21" applyNumberFormat="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21" fillId="0" borderId="0" xfId="20" applyNumberFormat="1" applyFont="1" applyFill="1" applyAlignment="1">
      <alignment horizontal="center"/>
      <protection/>
    </xf>
    <xf numFmtId="0" fontId="21" fillId="0" borderId="0" xfId="21" applyFont="1">
      <alignment/>
      <protection/>
    </xf>
    <xf numFmtId="0" fontId="22" fillId="2" borderId="0" xfId="21" applyFont="1" applyFill="1" applyAlignment="1">
      <alignment horizontal="center"/>
      <protection/>
    </xf>
    <xf numFmtId="165" fontId="22" fillId="2" borderId="0" xfId="21" applyNumberFormat="1" applyFont="1" applyFill="1" applyAlignment="1">
      <alignment horizontal="center"/>
      <protection/>
    </xf>
    <xf numFmtId="20" fontId="22" fillId="2" borderId="0" xfId="21" applyNumberFormat="1" applyFont="1" applyFill="1" applyAlignment="1">
      <alignment horizontal="right"/>
      <protection/>
    </xf>
    <xf numFmtId="0" fontId="22" fillId="2" borderId="0" xfId="21" applyFont="1" applyFill="1">
      <alignment/>
      <protection/>
    </xf>
    <xf numFmtId="0" fontId="22" fillId="2" borderId="0" xfId="20" applyNumberFormat="1" applyFont="1" applyFill="1" applyAlignment="1">
      <alignment horizontal="center"/>
      <protection/>
    </xf>
    <xf numFmtId="20" fontId="24" fillId="0" borderId="0" xfId="21" applyNumberFormat="1" applyFont="1" applyFill="1" applyAlignment="1">
      <alignment horizontal="right"/>
      <protection/>
    </xf>
    <xf numFmtId="0" fontId="24" fillId="0" borderId="0" xfId="21" applyFont="1" applyFill="1" applyAlignment="1">
      <alignment horizontal="center"/>
      <protection/>
    </xf>
    <xf numFmtId="165" fontId="24" fillId="0" borderId="0" xfId="21" applyNumberFormat="1" applyFont="1" applyFill="1" applyAlignment="1">
      <alignment horizontal="center"/>
      <protection/>
    </xf>
    <xf numFmtId="0" fontId="25" fillId="0" borderId="0" xfId="21" applyFont="1" applyFill="1" applyAlignment="1">
      <alignment horizontal="center"/>
      <protection/>
    </xf>
    <xf numFmtId="0" fontId="24" fillId="0" borderId="0" xfId="20" applyNumberFormat="1" applyFont="1" applyFill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 indent="3"/>
    </xf>
    <xf numFmtId="0" fontId="26" fillId="0" borderId="0" xfId="21" applyFont="1" applyAlignment="1">
      <alignment horizontal="center"/>
      <protection/>
    </xf>
    <xf numFmtId="0" fontId="26" fillId="0" borderId="2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Rozpis - Kvalifikace o Extraligu SD a MD 07-08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0</xdr:rowOff>
    </xdr:from>
    <xdr:to>
      <xdr:col>2</xdr:col>
      <xdr:colOff>561975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57425" y="1685925"/>
          <a:ext cx="485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9525</xdr:rowOff>
    </xdr:from>
    <xdr:to>
      <xdr:col>2</xdr:col>
      <xdr:colOff>542925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247900" y="2181225"/>
          <a:ext cx="476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85725</xdr:rowOff>
    </xdr:from>
    <xdr:to>
      <xdr:col>2</xdr:col>
      <xdr:colOff>552450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247900" y="2419350"/>
          <a:ext cx="485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0</xdr:rowOff>
    </xdr:from>
    <xdr:to>
      <xdr:col>2</xdr:col>
      <xdr:colOff>552450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238375" y="314325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9525</xdr:rowOff>
    </xdr:from>
    <xdr:to>
      <xdr:col>2</xdr:col>
      <xdr:colOff>523875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>
          <a:off x="2228850" y="363855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85725</xdr:rowOff>
    </xdr:from>
    <xdr:to>
      <xdr:col>2</xdr:col>
      <xdr:colOff>533400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2219325" y="3876675"/>
          <a:ext cx="495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85725</xdr:rowOff>
    </xdr:from>
    <xdr:to>
      <xdr:col>5</xdr:col>
      <xdr:colOff>552450</xdr:colOff>
      <xdr:row>19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4857750" y="3552825"/>
          <a:ext cx="495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9525</xdr:rowOff>
    </xdr:from>
    <xdr:to>
      <xdr:col>5</xdr:col>
      <xdr:colOff>552450</xdr:colOff>
      <xdr:row>17</xdr:row>
      <xdr:rowOff>95250</xdr:rowOff>
    </xdr:to>
    <xdr:sp>
      <xdr:nvSpPr>
        <xdr:cNvPr id="8" name="Line 8"/>
        <xdr:cNvSpPr>
          <a:spLocks/>
        </xdr:cNvSpPr>
      </xdr:nvSpPr>
      <xdr:spPr>
        <a:xfrm>
          <a:off x="4829175" y="3152775"/>
          <a:ext cx="523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95250</xdr:rowOff>
    </xdr:from>
    <xdr:to>
      <xdr:col>5</xdr:col>
      <xdr:colOff>571500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57750" y="2105025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152400</xdr:rowOff>
    </xdr:from>
    <xdr:to>
      <xdr:col>5</xdr:col>
      <xdr:colOff>552450</xdr:colOff>
      <xdr:row>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848225" y="1676400"/>
          <a:ext cx="504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114300</xdr:rowOff>
    </xdr:from>
    <xdr:to>
      <xdr:col>8</xdr:col>
      <xdr:colOff>590550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7524750" y="2933700"/>
          <a:ext cx="5143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9525</xdr:rowOff>
    </xdr:from>
    <xdr:to>
      <xdr:col>8</xdr:col>
      <xdr:colOff>571500</xdr:colOff>
      <xdr:row>13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05700" y="2019300"/>
          <a:ext cx="5143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okejbal.cz/cz/?page=tabulka&amp;id=mcr-pri&amp;id_sou=33&amp;id_sku=193&amp;id_tym=30&amp;det=stats_team" TargetMode="External" /><Relationship Id="rId2" Type="http://schemas.openxmlformats.org/officeDocument/2006/relationships/hyperlink" Target="http://www.hokejbal.cz/cz/?page=tabulka&amp;id=mcr-pri&amp;id_sou=33&amp;id_sku=193&amp;id_tym=41&amp;det=stats_team" TargetMode="External" /><Relationship Id="rId3" Type="http://schemas.openxmlformats.org/officeDocument/2006/relationships/hyperlink" Target="http://www.hokejbal.cz/cz/?page=tabulka&amp;id=mcr-pri&amp;id_sou=33&amp;id_sku=193&amp;id_tym=56&amp;det=stats_team" TargetMode="External" /><Relationship Id="rId4" Type="http://schemas.openxmlformats.org/officeDocument/2006/relationships/hyperlink" Target="http://www.hokejbal.cz/cz/?page=tabulka&amp;id=mcr-pri&amp;id_sou=33&amp;id_sku=193&amp;id_tym=100&amp;det=stats_team" TargetMode="External" /><Relationship Id="rId5" Type="http://schemas.openxmlformats.org/officeDocument/2006/relationships/hyperlink" Target="http://www.hokejbal.cz/cz/?page=tabulka&amp;id=mcr-pri&amp;id_sou=33&amp;id_sku=193&amp;id_tym=9&amp;det=stats_team" TargetMode="External" /><Relationship Id="rId6" Type="http://schemas.openxmlformats.org/officeDocument/2006/relationships/hyperlink" Target="http://www.hokejbal.cz/cz/?page=tabulka&amp;id=mcr-pri&amp;id_sou=33&amp;id_sku=194&amp;id_tym=51&amp;det=stats_team" TargetMode="External" /><Relationship Id="rId7" Type="http://schemas.openxmlformats.org/officeDocument/2006/relationships/hyperlink" Target="http://www.hokejbal.cz/cz/?page=tabulka&amp;id=mcr-pri&amp;id_sou=33&amp;id_sku=194&amp;id_tym=20&amp;det=stats_team" TargetMode="External" /><Relationship Id="rId8" Type="http://schemas.openxmlformats.org/officeDocument/2006/relationships/hyperlink" Target="http://www.hokejbal.cz/cz/?page=tabulka&amp;id=mcr-pri&amp;id_sou=33&amp;id_sku=194&amp;id_tym=3&amp;det=stats_team" TargetMode="External" /><Relationship Id="rId9" Type="http://schemas.openxmlformats.org/officeDocument/2006/relationships/hyperlink" Target="http://www.hokejbal.cz/cz/?page=tabulka&amp;id=mcr-pri&amp;id_sou=33&amp;id_sku=194&amp;id_tym=25&amp;det=stats_team" TargetMode="External" /><Relationship Id="rId10" Type="http://schemas.openxmlformats.org/officeDocument/2006/relationships/hyperlink" Target="http://www.hokejbal.cz/cz/?page=tabulka&amp;id=mcr-pri&amp;id_sou=33&amp;id_sku=194&amp;id_tym=138&amp;det=stats_team" TargetMode="External" /><Relationship Id="rId11" Type="http://schemas.openxmlformats.org/officeDocument/2006/relationships/hyperlink" Target="http://www.hokejbal.cz/cz/?page=tabulka&amp;id=mcr-pri&amp;id_sou=33&amp;id_sku=195&amp;id_tym=18&amp;det=stats_team" TargetMode="External" /><Relationship Id="rId12" Type="http://schemas.openxmlformats.org/officeDocument/2006/relationships/hyperlink" Target="http://www.hokejbal.cz/cz/?page=tabulka&amp;id=mcr-pri&amp;id_sou=33&amp;id_sku=195&amp;id_tym=31&amp;det=stats_team" TargetMode="External" /><Relationship Id="rId13" Type="http://schemas.openxmlformats.org/officeDocument/2006/relationships/hyperlink" Target="http://www.hokejbal.cz/cz/?page=tabulka&amp;id=mcr-pri&amp;id_sou=33&amp;id_sku=195&amp;id_tym=8&amp;det=stats_team" TargetMode="External" /><Relationship Id="rId14" Type="http://schemas.openxmlformats.org/officeDocument/2006/relationships/hyperlink" Target="http://www.hokejbal.cz/cz/?page=tabulka&amp;id=mcr-pri&amp;id_sou=33&amp;id_sku=195&amp;id_tym=23&amp;det=stats_team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zoomScale="85" zoomScaleNormal="85" workbookViewId="0" topLeftCell="A55">
      <selection activeCell="I65" sqref="I65"/>
    </sheetView>
  </sheetViews>
  <sheetFormatPr defaultColWidth="9.140625" defaultRowHeight="12.75"/>
  <cols>
    <col min="1" max="1" width="9.00390625" style="11" customWidth="1"/>
    <col min="2" max="2" width="7.7109375" style="11" customWidth="1"/>
    <col min="3" max="3" width="10.421875" style="11" bestFit="1" customWidth="1"/>
    <col min="4" max="4" width="6.7109375" style="4" customWidth="1"/>
    <col min="5" max="5" width="15.421875" style="11" customWidth="1"/>
    <col min="6" max="6" width="4.57421875" style="4" bestFit="1" customWidth="1"/>
    <col min="7" max="7" width="28.28125" style="4" customWidth="1"/>
    <col min="8" max="8" width="1.7109375" style="4" customWidth="1"/>
    <col min="9" max="9" width="29.140625" style="4" customWidth="1"/>
    <col min="10" max="10" width="4.7109375" style="4" customWidth="1"/>
    <col min="11" max="11" width="0.85546875" style="4" customWidth="1"/>
    <col min="12" max="12" width="3.7109375" style="4" customWidth="1"/>
    <col min="13" max="13" width="3.57421875" style="4" customWidth="1"/>
    <col min="14" max="14" width="3.28125" style="4" customWidth="1"/>
    <col min="15" max="15" width="6.140625" style="4" customWidth="1"/>
    <col min="16" max="16384" width="9.140625" style="4" customWidth="1"/>
  </cols>
  <sheetData>
    <row r="1" spans="1:19" ht="39" customHeight="1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R1" s="3" t="s">
        <v>7</v>
      </c>
      <c r="S1" s="13">
        <v>50</v>
      </c>
    </row>
    <row r="2" spans="1:13" ht="26.25" customHeight="1" thickBot="1">
      <c r="A2" s="71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6.25" customHeight="1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12" t="s">
        <v>31</v>
      </c>
      <c r="B6" s="66" t="s">
        <v>32</v>
      </c>
      <c r="C6" s="66"/>
      <c r="D6" s="12" t="s">
        <v>33</v>
      </c>
      <c r="E6" s="12" t="s">
        <v>34</v>
      </c>
      <c r="F6" s="12"/>
      <c r="G6" s="12" t="s">
        <v>35</v>
      </c>
      <c r="H6" s="12"/>
      <c r="I6" s="12" t="s">
        <v>36</v>
      </c>
      <c r="J6" s="66" t="s">
        <v>37</v>
      </c>
      <c r="K6" s="67"/>
      <c r="L6" s="67"/>
      <c r="M6" s="67"/>
    </row>
    <row r="7" spans="1:13" ht="15" customHeight="1">
      <c r="A7" s="50">
        <v>8001</v>
      </c>
      <c r="B7" s="50" t="s">
        <v>44</v>
      </c>
      <c r="C7" s="51">
        <v>39234</v>
      </c>
      <c r="D7" s="52">
        <v>0.5</v>
      </c>
      <c r="E7" s="50" t="s">
        <v>47</v>
      </c>
      <c r="F7" s="53" t="s">
        <v>48</v>
      </c>
      <c r="G7" s="54" t="s">
        <v>45</v>
      </c>
      <c r="H7" s="53"/>
      <c r="I7" s="54" t="s">
        <v>46</v>
      </c>
      <c r="J7" s="55">
        <v>0</v>
      </c>
      <c r="K7" s="55" t="s">
        <v>39</v>
      </c>
      <c r="L7" s="55">
        <v>5</v>
      </c>
      <c r="M7" s="55"/>
    </row>
    <row r="8" spans="1:13" ht="15" customHeight="1">
      <c r="A8" s="50">
        <f>A7+2</f>
        <v>8003</v>
      </c>
      <c r="B8" s="50" t="s">
        <v>44</v>
      </c>
      <c r="C8" s="51">
        <v>39234</v>
      </c>
      <c r="D8" s="52">
        <f aca="true" t="shared" si="0" ref="D8:D14">D7+(S$1/1440)</f>
        <v>0.5347222222222222</v>
      </c>
      <c r="E8" s="50" t="s">
        <v>47</v>
      </c>
      <c r="F8" s="53" t="s">
        <v>48</v>
      </c>
      <c r="G8" s="54" t="s">
        <v>49</v>
      </c>
      <c r="H8" s="53"/>
      <c r="I8" s="54" t="s">
        <v>50</v>
      </c>
      <c r="J8" s="55">
        <v>0</v>
      </c>
      <c r="K8" s="55" t="s">
        <v>39</v>
      </c>
      <c r="L8" s="55">
        <v>5</v>
      </c>
      <c r="M8" s="55"/>
    </row>
    <row r="9" spans="1:13" ht="15" customHeight="1">
      <c r="A9" s="50">
        <f>A8+2</f>
        <v>8005</v>
      </c>
      <c r="B9" s="50" t="s">
        <v>44</v>
      </c>
      <c r="C9" s="51">
        <v>39234</v>
      </c>
      <c r="D9" s="52">
        <f t="shared" si="0"/>
        <v>0.5694444444444444</v>
      </c>
      <c r="E9" s="50" t="s">
        <v>47</v>
      </c>
      <c r="F9" s="53" t="s">
        <v>51</v>
      </c>
      <c r="G9" s="54" t="s">
        <v>52</v>
      </c>
      <c r="H9" s="53"/>
      <c r="I9" s="54" t="s">
        <v>53</v>
      </c>
      <c r="J9" s="55">
        <v>0</v>
      </c>
      <c r="K9" s="55" t="s">
        <v>39</v>
      </c>
      <c r="L9" s="55">
        <v>3</v>
      </c>
      <c r="M9" s="55"/>
    </row>
    <row r="10" spans="1:13" ht="15" customHeight="1">
      <c r="A10" s="50">
        <v>8006</v>
      </c>
      <c r="B10" s="50" t="s">
        <v>44</v>
      </c>
      <c r="C10" s="51">
        <v>39234</v>
      </c>
      <c r="D10" s="52">
        <f t="shared" si="0"/>
        <v>0.6041666666666666</v>
      </c>
      <c r="E10" s="50" t="s">
        <v>47</v>
      </c>
      <c r="F10" s="53" t="s">
        <v>48</v>
      </c>
      <c r="G10" s="54" t="s">
        <v>55</v>
      </c>
      <c r="H10" s="53"/>
      <c r="I10" s="54" t="s">
        <v>45</v>
      </c>
      <c r="J10" s="55">
        <v>9</v>
      </c>
      <c r="K10" s="55" t="s">
        <v>39</v>
      </c>
      <c r="L10" s="55">
        <v>2</v>
      </c>
      <c r="M10" s="55"/>
    </row>
    <row r="11" spans="1:13" ht="15" customHeight="1">
      <c r="A11" s="50">
        <f>A10+2</f>
        <v>8008</v>
      </c>
      <c r="B11" s="50" t="s">
        <v>44</v>
      </c>
      <c r="C11" s="51">
        <v>39234</v>
      </c>
      <c r="D11" s="52">
        <f t="shared" si="0"/>
        <v>0.6388888888888888</v>
      </c>
      <c r="E11" s="50" t="s">
        <v>47</v>
      </c>
      <c r="F11" s="53" t="s">
        <v>48</v>
      </c>
      <c r="G11" s="54" t="s">
        <v>46</v>
      </c>
      <c r="H11" s="53"/>
      <c r="I11" s="54" t="s">
        <v>49</v>
      </c>
      <c r="J11" s="55">
        <v>5</v>
      </c>
      <c r="K11" s="55" t="s">
        <v>39</v>
      </c>
      <c r="L11" s="55">
        <v>0</v>
      </c>
      <c r="M11" s="55"/>
    </row>
    <row r="12" spans="1:13" ht="15" customHeight="1">
      <c r="A12" s="50">
        <f>A11+2</f>
        <v>8010</v>
      </c>
      <c r="B12" s="50" t="s">
        <v>44</v>
      </c>
      <c r="C12" s="51">
        <v>39234</v>
      </c>
      <c r="D12" s="52">
        <f t="shared" si="0"/>
        <v>0.673611111111111</v>
      </c>
      <c r="E12" s="50" t="s">
        <v>47</v>
      </c>
      <c r="F12" s="53" t="s">
        <v>51</v>
      </c>
      <c r="G12" s="54" t="s">
        <v>56</v>
      </c>
      <c r="H12" s="53"/>
      <c r="I12" s="54" t="s">
        <v>41</v>
      </c>
      <c r="J12" s="55">
        <v>5</v>
      </c>
      <c r="K12" s="55" t="s">
        <v>39</v>
      </c>
      <c r="L12" s="55">
        <v>0</v>
      </c>
      <c r="M12" s="55"/>
    </row>
    <row r="13" spans="1:13" ht="15" customHeight="1">
      <c r="A13" s="50">
        <v>8011</v>
      </c>
      <c r="B13" s="50" t="s">
        <v>44</v>
      </c>
      <c r="C13" s="51">
        <v>39234</v>
      </c>
      <c r="D13" s="52">
        <f t="shared" si="0"/>
        <v>0.7083333333333333</v>
      </c>
      <c r="E13" s="50" t="s">
        <v>47</v>
      </c>
      <c r="F13" s="53" t="s">
        <v>48</v>
      </c>
      <c r="G13" s="54" t="s">
        <v>55</v>
      </c>
      <c r="H13" s="53"/>
      <c r="I13" s="54" t="s">
        <v>50</v>
      </c>
      <c r="J13" s="55">
        <v>0</v>
      </c>
      <c r="K13" s="55" t="s">
        <v>39</v>
      </c>
      <c r="L13" s="55">
        <v>16</v>
      </c>
      <c r="M13" s="55"/>
    </row>
    <row r="14" spans="1:15" ht="15" customHeight="1">
      <c r="A14" s="50">
        <f>A13+2</f>
        <v>8013</v>
      </c>
      <c r="B14" s="50" t="s">
        <v>44</v>
      </c>
      <c r="C14" s="51">
        <v>39234</v>
      </c>
      <c r="D14" s="52">
        <f t="shared" si="0"/>
        <v>0.7430555555555555</v>
      </c>
      <c r="E14" s="50" t="s">
        <v>47</v>
      </c>
      <c r="F14" s="53" t="s">
        <v>51</v>
      </c>
      <c r="G14" s="54" t="s">
        <v>53</v>
      </c>
      <c r="H14" s="53"/>
      <c r="I14" s="54" t="s">
        <v>41</v>
      </c>
      <c r="J14" s="55">
        <v>3</v>
      </c>
      <c r="K14" s="55" t="s">
        <v>39</v>
      </c>
      <c r="L14" s="55">
        <v>1</v>
      </c>
      <c r="M14" s="55"/>
      <c r="O14" s="4" t="s">
        <v>0</v>
      </c>
    </row>
    <row r="15" spans="1:13" ht="15" customHeight="1">
      <c r="A15" s="50"/>
      <c r="B15" s="62" t="s">
        <v>44</v>
      </c>
      <c r="C15" s="63">
        <v>39234</v>
      </c>
      <c r="D15" s="61">
        <v>0.7916666666666666</v>
      </c>
      <c r="E15" s="64" t="s">
        <v>47</v>
      </c>
      <c r="F15" s="53"/>
      <c r="G15" s="55"/>
      <c r="H15" s="65" t="s">
        <v>54</v>
      </c>
      <c r="I15" s="54"/>
      <c r="J15" s="55"/>
      <c r="K15" s="55"/>
      <c r="L15" s="55"/>
      <c r="M15" s="55"/>
    </row>
    <row r="16" spans="1:13" ht="15" customHeight="1">
      <c r="A16" s="50"/>
      <c r="B16" s="50"/>
      <c r="C16" s="51"/>
      <c r="D16" s="52"/>
      <c r="E16" s="50"/>
      <c r="F16" s="53"/>
      <c r="G16" s="54"/>
      <c r="H16" s="53"/>
      <c r="I16" s="54"/>
      <c r="J16" s="55"/>
      <c r="K16" s="55"/>
      <c r="L16" s="55"/>
      <c r="M16" s="55"/>
    </row>
    <row r="17" spans="1:13" ht="15" customHeight="1">
      <c r="A17" s="50">
        <v>8014</v>
      </c>
      <c r="B17" s="50" t="s">
        <v>38</v>
      </c>
      <c r="C17" s="51">
        <v>39235</v>
      </c>
      <c r="D17" s="52">
        <v>0.3541666666666667</v>
      </c>
      <c r="E17" s="50" t="s">
        <v>47</v>
      </c>
      <c r="F17" s="53" t="s">
        <v>48</v>
      </c>
      <c r="G17" s="54" t="s">
        <v>45</v>
      </c>
      <c r="H17" s="53"/>
      <c r="I17" s="54" t="s">
        <v>49</v>
      </c>
      <c r="J17" s="55">
        <v>5</v>
      </c>
      <c r="K17" s="55" t="s">
        <v>39</v>
      </c>
      <c r="L17" s="55">
        <v>0</v>
      </c>
      <c r="M17" s="55"/>
    </row>
    <row r="18" spans="1:16" ht="15" customHeight="1">
      <c r="A18" s="50">
        <f aca="true" t="shared" si="1" ref="A18:A23">A17+2</f>
        <v>8016</v>
      </c>
      <c r="B18" s="50" t="s">
        <v>38</v>
      </c>
      <c r="C18" s="51">
        <v>39235</v>
      </c>
      <c r="D18" s="52">
        <f aca="true" t="shared" si="2" ref="D18:D23">D17+(S$1/1440)</f>
        <v>0.3888888888888889</v>
      </c>
      <c r="E18" s="50" t="s">
        <v>47</v>
      </c>
      <c r="F18" s="53" t="s">
        <v>48</v>
      </c>
      <c r="G18" s="54" t="s">
        <v>46</v>
      </c>
      <c r="H18" s="53"/>
      <c r="I18" s="54" t="s">
        <v>55</v>
      </c>
      <c r="J18" s="55">
        <v>4</v>
      </c>
      <c r="K18" s="55" t="s">
        <v>39</v>
      </c>
      <c r="L18" s="55">
        <v>3</v>
      </c>
      <c r="M18" s="55" t="s">
        <v>75</v>
      </c>
      <c r="P18" s="4" t="s">
        <v>0</v>
      </c>
    </row>
    <row r="19" spans="1:13" ht="15" customHeight="1">
      <c r="A19" s="50">
        <f t="shared" si="1"/>
        <v>8018</v>
      </c>
      <c r="B19" s="50" t="s">
        <v>38</v>
      </c>
      <c r="C19" s="51">
        <v>39235</v>
      </c>
      <c r="D19" s="52">
        <f t="shared" si="2"/>
        <v>0.4236111111111111</v>
      </c>
      <c r="E19" s="50" t="s">
        <v>47</v>
      </c>
      <c r="F19" s="53" t="s">
        <v>51</v>
      </c>
      <c r="G19" s="54" t="s">
        <v>52</v>
      </c>
      <c r="H19" s="53"/>
      <c r="I19" s="54" t="s">
        <v>56</v>
      </c>
      <c r="J19" s="55">
        <v>0</v>
      </c>
      <c r="K19" s="55" t="s">
        <v>39</v>
      </c>
      <c r="L19" s="55">
        <v>4</v>
      </c>
      <c r="M19" s="55"/>
    </row>
    <row r="20" spans="1:13" ht="15" customHeight="1">
      <c r="A20" s="50">
        <v>8019</v>
      </c>
      <c r="B20" s="50" t="s">
        <v>38</v>
      </c>
      <c r="C20" s="51">
        <v>39235</v>
      </c>
      <c r="D20" s="52">
        <f t="shared" si="2"/>
        <v>0.4583333333333333</v>
      </c>
      <c r="E20" s="50" t="s">
        <v>47</v>
      </c>
      <c r="F20" s="53" t="s">
        <v>48</v>
      </c>
      <c r="G20" s="54" t="s">
        <v>50</v>
      </c>
      <c r="H20" s="53"/>
      <c r="I20" s="54" t="s">
        <v>45</v>
      </c>
      <c r="J20" s="55">
        <v>18</v>
      </c>
      <c r="K20" s="55" t="s">
        <v>39</v>
      </c>
      <c r="L20" s="55">
        <v>0</v>
      </c>
      <c r="M20" s="55"/>
    </row>
    <row r="21" spans="1:13" ht="15" customHeight="1">
      <c r="A21" s="50">
        <f t="shared" si="1"/>
        <v>8021</v>
      </c>
      <c r="B21" s="50" t="s">
        <v>38</v>
      </c>
      <c r="C21" s="51">
        <v>39235</v>
      </c>
      <c r="D21" s="52">
        <f t="shared" si="2"/>
        <v>0.4930555555555555</v>
      </c>
      <c r="E21" s="50" t="s">
        <v>47</v>
      </c>
      <c r="F21" s="53" t="s">
        <v>48</v>
      </c>
      <c r="G21" s="54" t="s">
        <v>49</v>
      </c>
      <c r="H21" s="53"/>
      <c r="I21" s="54" t="s">
        <v>55</v>
      </c>
      <c r="J21" s="55">
        <v>0</v>
      </c>
      <c r="K21" s="55" t="s">
        <v>39</v>
      </c>
      <c r="L21" s="55">
        <v>5</v>
      </c>
      <c r="M21" s="55"/>
    </row>
    <row r="22" spans="1:15" ht="15" customHeight="1">
      <c r="A22" s="50">
        <f t="shared" si="1"/>
        <v>8023</v>
      </c>
      <c r="B22" s="50" t="s">
        <v>38</v>
      </c>
      <c r="C22" s="51">
        <v>39235</v>
      </c>
      <c r="D22" s="52">
        <f t="shared" si="2"/>
        <v>0.5277777777777778</v>
      </c>
      <c r="E22" s="50" t="s">
        <v>47</v>
      </c>
      <c r="F22" s="53" t="s">
        <v>51</v>
      </c>
      <c r="G22" s="54" t="s">
        <v>56</v>
      </c>
      <c r="H22" s="53"/>
      <c r="I22" s="54" t="s">
        <v>53</v>
      </c>
      <c r="J22" s="55">
        <v>1</v>
      </c>
      <c r="K22" s="55" t="s">
        <v>39</v>
      </c>
      <c r="L22" s="55">
        <v>0</v>
      </c>
      <c r="M22" s="55"/>
      <c r="O22" s="4" t="s">
        <v>0</v>
      </c>
    </row>
    <row r="23" spans="1:13" ht="15" customHeight="1">
      <c r="A23" s="50">
        <f t="shared" si="1"/>
        <v>8025</v>
      </c>
      <c r="B23" s="50" t="s">
        <v>38</v>
      </c>
      <c r="C23" s="51">
        <v>39235</v>
      </c>
      <c r="D23" s="52">
        <f t="shared" si="2"/>
        <v>0.5625</v>
      </c>
      <c r="E23" s="50" t="s">
        <v>47</v>
      </c>
      <c r="F23" s="53" t="s">
        <v>48</v>
      </c>
      <c r="G23" s="54" t="s">
        <v>50</v>
      </c>
      <c r="H23" s="53"/>
      <c r="I23" s="54" t="s">
        <v>46</v>
      </c>
      <c r="J23" s="55">
        <v>9</v>
      </c>
      <c r="K23" s="55" t="s">
        <v>39</v>
      </c>
      <c r="L23" s="55">
        <v>0</v>
      </c>
      <c r="M23" s="55"/>
    </row>
    <row r="24" ht="15" customHeight="1">
      <c r="C24" s="7"/>
    </row>
    <row r="25" spans="1:13" ht="26.25" customHeight="1">
      <c r="A25" s="74" t="s">
        <v>58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16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customHeight="1">
      <c r="A27" s="12" t="s">
        <v>31</v>
      </c>
      <c r="B27" s="66" t="s">
        <v>32</v>
      </c>
      <c r="C27" s="66"/>
      <c r="D27" s="12" t="s">
        <v>33</v>
      </c>
      <c r="E27" s="12" t="s">
        <v>34</v>
      </c>
      <c r="F27" s="12"/>
      <c r="G27" s="12" t="s">
        <v>35</v>
      </c>
      <c r="H27" s="12"/>
      <c r="I27" s="12" t="s">
        <v>36</v>
      </c>
      <c r="J27" s="66" t="s">
        <v>37</v>
      </c>
      <c r="K27" s="67"/>
      <c r="L27" s="67"/>
      <c r="M27" s="67"/>
    </row>
    <row r="28" spans="1:14" ht="15" customHeight="1">
      <c r="A28" s="50">
        <v>8002</v>
      </c>
      <c r="B28" s="50" t="s">
        <v>44</v>
      </c>
      <c r="C28" s="51">
        <v>39234</v>
      </c>
      <c r="D28" s="52">
        <v>0.5</v>
      </c>
      <c r="E28" s="50" t="s">
        <v>60</v>
      </c>
      <c r="F28" s="53" t="s">
        <v>59</v>
      </c>
      <c r="G28" s="54" t="s">
        <v>61</v>
      </c>
      <c r="H28" s="53"/>
      <c r="I28" s="54" t="s">
        <v>62</v>
      </c>
      <c r="J28" s="55">
        <v>0</v>
      </c>
      <c r="K28" s="55" t="s">
        <v>39</v>
      </c>
      <c r="L28" s="55">
        <v>4</v>
      </c>
      <c r="M28" s="55"/>
      <c r="N28" s="55"/>
    </row>
    <row r="29" spans="1:14" ht="15" customHeight="1">
      <c r="A29" s="50">
        <f>A28+2</f>
        <v>8004</v>
      </c>
      <c r="B29" s="50" t="s">
        <v>44</v>
      </c>
      <c r="C29" s="51">
        <v>39234</v>
      </c>
      <c r="D29" s="52">
        <f aca="true" t="shared" si="3" ref="D29:D35">D28+(S$1/1440)</f>
        <v>0.5347222222222222</v>
      </c>
      <c r="E29" s="50" t="s">
        <v>60</v>
      </c>
      <c r="F29" s="53" t="s">
        <v>59</v>
      </c>
      <c r="G29" s="54" t="s">
        <v>63</v>
      </c>
      <c r="H29" s="53"/>
      <c r="I29" s="54" t="s">
        <v>64</v>
      </c>
      <c r="J29" s="55">
        <v>1</v>
      </c>
      <c r="K29" s="55" t="s">
        <v>39</v>
      </c>
      <c r="L29" s="55">
        <v>0</v>
      </c>
      <c r="M29" s="55"/>
      <c r="N29" s="55"/>
    </row>
    <row r="30" spans="1:14" ht="15" customHeight="1">
      <c r="A30" s="50"/>
      <c r="B30" s="50"/>
      <c r="C30" s="51"/>
      <c r="D30" s="61">
        <f t="shared" si="3"/>
        <v>0.5694444444444444</v>
      </c>
      <c r="E30" s="50"/>
      <c r="F30" s="53"/>
      <c r="G30" s="54"/>
      <c r="H30" s="53"/>
      <c r="I30" s="54"/>
      <c r="J30" s="55"/>
      <c r="K30" s="55"/>
      <c r="L30" s="55"/>
      <c r="M30" s="55"/>
      <c r="N30" s="55"/>
    </row>
    <row r="31" spans="1:14" ht="15" customHeight="1">
      <c r="A31" s="56">
        <v>8007</v>
      </c>
      <c r="B31" s="56" t="s">
        <v>44</v>
      </c>
      <c r="C31" s="57">
        <v>39234</v>
      </c>
      <c r="D31" s="58">
        <f t="shared" si="3"/>
        <v>0.6041666666666666</v>
      </c>
      <c r="E31" s="56" t="s">
        <v>60</v>
      </c>
      <c r="F31" s="59" t="s">
        <v>59</v>
      </c>
      <c r="G31" s="60" t="s">
        <v>65</v>
      </c>
      <c r="H31" s="59"/>
      <c r="I31" s="60" t="s">
        <v>61</v>
      </c>
      <c r="J31" s="59">
        <v>4</v>
      </c>
      <c r="K31" s="59" t="s">
        <v>39</v>
      </c>
      <c r="L31" s="59">
        <v>2</v>
      </c>
      <c r="M31" s="59"/>
      <c r="N31" s="55"/>
    </row>
    <row r="32" spans="1:14" ht="15" customHeight="1">
      <c r="A32" s="50">
        <f>A31+2</f>
        <v>8009</v>
      </c>
      <c r="B32" s="50" t="s">
        <v>44</v>
      </c>
      <c r="C32" s="51">
        <v>39234</v>
      </c>
      <c r="D32" s="52">
        <f t="shared" si="3"/>
        <v>0.6388888888888888</v>
      </c>
      <c r="E32" s="50" t="s">
        <v>60</v>
      </c>
      <c r="F32" s="53" t="s">
        <v>59</v>
      </c>
      <c r="G32" s="54" t="s">
        <v>62</v>
      </c>
      <c r="H32" s="53"/>
      <c r="I32" s="54" t="s">
        <v>63</v>
      </c>
      <c r="J32" s="55">
        <v>4</v>
      </c>
      <c r="K32" s="55" t="s">
        <v>39</v>
      </c>
      <c r="L32" s="55">
        <v>0</v>
      </c>
      <c r="M32" s="55"/>
      <c r="N32" s="55"/>
    </row>
    <row r="33" spans="1:14" ht="15" customHeight="1">
      <c r="A33" s="50"/>
      <c r="B33" s="50"/>
      <c r="C33" s="51"/>
      <c r="D33" s="61">
        <f t="shared" si="3"/>
        <v>0.673611111111111</v>
      </c>
      <c r="E33" s="50"/>
      <c r="F33" s="53"/>
      <c r="G33" s="54"/>
      <c r="H33" s="53"/>
      <c r="I33" s="54"/>
      <c r="J33" s="55"/>
      <c r="K33" s="55"/>
      <c r="L33" s="55"/>
      <c r="M33" s="55"/>
      <c r="N33" s="55"/>
    </row>
    <row r="34" spans="1:14" ht="15" customHeight="1">
      <c r="A34" s="56">
        <v>8012</v>
      </c>
      <c r="B34" s="56" t="s">
        <v>44</v>
      </c>
      <c r="C34" s="57">
        <v>39234</v>
      </c>
      <c r="D34" s="58">
        <f t="shared" si="3"/>
        <v>0.7083333333333333</v>
      </c>
      <c r="E34" s="56" t="s">
        <v>60</v>
      </c>
      <c r="F34" s="59" t="s">
        <v>59</v>
      </c>
      <c r="G34" s="60" t="s">
        <v>65</v>
      </c>
      <c r="H34" s="59"/>
      <c r="I34" s="60" t="s">
        <v>64</v>
      </c>
      <c r="J34" s="59">
        <v>0</v>
      </c>
      <c r="K34" s="59" t="s">
        <v>39</v>
      </c>
      <c r="L34" s="59">
        <v>7</v>
      </c>
      <c r="M34" s="59"/>
      <c r="N34" s="55"/>
    </row>
    <row r="35" spans="1:15" ht="15" customHeight="1">
      <c r="A35" s="16"/>
      <c r="B35" s="16"/>
      <c r="C35" s="17"/>
      <c r="D35" s="22">
        <f t="shared" si="3"/>
        <v>0.7430555555555555</v>
      </c>
      <c r="E35" s="16"/>
      <c r="F35" s="14"/>
      <c r="G35" s="15"/>
      <c r="H35" s="14"/>
      <c r="I35" s="15"/>
      <c r="J35" s="18"/>
      <c r="K35" s="18"/>
      <c r="L35" s="18"/>
      <c r="M35" s="18"/>
      <c r="O35" s="4" t="s">
        <v>0</v>
      </c>
    </row>
    <row r="36" spans="1:9" ht="15" customHeight="1">
      <c r="A36" s="6"/>
      <c r="B36" s="24" t="s">
        <v>44</v>
      </c>
      <c r="C36" s="25">
        <v>39234</v>
      </c>
      <c r="D36" s="26">
        <v>0.7916666666666666</v>
      </c>
      <c r="E36" s="23" t="s">
        <v>47</v>
      </c>
      <c r="F36" s="9"/>
      <c r="H36" s="19" t="s">
        <v>54</v>
      </c>
      <c r="I36" s="10"/>
    </row>
    <row r="37" spans="1:9" ht="15" customHeight="1">
      <c r="A37" s="6"/>
      <c r="B37" s="6"/>
      <c r="C37" s="7"/>
      <c r="D37" s="8"/>
      <c r="E37" s="6"/>
      <c r="F37" s="9"/>
      <c r="G37" s="10"/>
      <c r="H37" s="9"/>
      <c r="I37" s="10"/>
    </row>
    <row r="38" spans="1:12" ht="15" customHeight="1">
      <c r="A38" s="50">
        <v>8015</v>
      </c>
      <c r="B38" s="50" t="s">
        <v>38</v>
      </c>
      <c r="C38" s="51">
        <v>39235</v>
      </c>
      <c r="D38" s="52">
        <v>0.3541666666666667</v>
      </c>
      <c r="E38" s="50" t="s">
        <v>60</v>
      </c>
      <c r="F38" s="53" t="s">
        <v>59</v>
      </c>
      <c r="G38" s="54" t="s">
        <v>61</v>
      </c>
      <c r="H38" s="53"/>
      <c r="I38" s="54" t="s">
        <v>63</v>
      </c>
      <c r="J38" s="55">
        <v>3</v>
      </c>
      <c r="K38" s="55" t="s">
        <v>39</v>
      </c>
      <c r="L38" s="55">
        <v>9</v>
      </c>
    </row>
    <row r="39" spans="1:16" ht="15" customHeight="1">
      <c r="A39" s="56">
        <f aca="true" t="shared" si="4" ref="A39:A44">A38+2</f>
        <v>8017</v>
      </c>
      <c r="B39" s="56" t="s">
        <v>38</v>
      </c>
      <c r="C39" s="57">
        <v>39235</v>
      </c>
      <c r="D39" s="58">
        <f aca="true" t="shared" si="5" ref="D39:D44">D38+(S$1/1440)</f>
        <v>0.3888888888888889</v>
      </c>
      <c r="E39" s="56" t="s">
        <v>60</v>
      </c>
      <c r="F39" s="59" t="s">
        <v>59</v>
      </c>
      <c r="G39" s="60" t="s">
        <v>62</v>
      </c>
      <c r="H39" s="59"/>
      <c r="I39" s="60" t="s">
        <v>65</v>
      </c>
      <c r="J39" s="59">
        <v>2</v>
      </c>
      <c r="K39" s="59" t="s">
        <v>39</v>
      </c>
      <c r="L39" s="59">
        <v>0</v>
      </c>
      <c r="M39" s="33"/>
      <c r="P39" s="4" t="s">
        <v>0</v>
      </c>
    </row>
    <row r="40" spans="1:13" ht="15" customHeight="1">
      <c r="A40" s="50"/>
      <c r="B40" s="50"/>
      <c r="C40" s="51"/>
      <c r="D40" s="61">
        <f t="shared" si="5"/>
        <v>0.4236111111111111</v>
      </c>
      <c r="E40" s="50"/>
      <c r="F40" s="53"/>
      <c r="G40" s="54"/>
      <c r="H40" s="53"/>
      <c r="I40" s="54"/>
      <c r="J40" s="55"/>
      <c r="K40" s="55"/>
      <c r="L40" s="55"/>
      <c r="M40" s="18"/>
    </row>
    <row r="41" spans="1:12" ht="15" customHeight="1">
      <c r="A41" s="50">
        <v>8020</v>
      </c>
      <c r="B41" s="50" t="s">
        <v>38</v>
      </c>
      <c r="C41" s="51">
        <v>39235</v>
      </c>
      <c r="D41" s="52">
        <f t="shared" si="5"/>
        <v>0.4583333333333333</v>
      </c>
      <c r="E41" s="50" t="s">
        <v>60</v>
      </c>
      <c r="F41" s="53" t="s">
        <v>59</v>
      </c>
      <c r="G41" s="54" t="s">
        <v>64</v>
      </c>
      <c r="H41" s="53"/>
      <c r="I41" s="54" t="s">
        <v>61</v>
      </c>
      <c r="J41" s="55">
        <v>4</v>
      </c>
      <c r="K41" s="55" t="s">
        <v>39</v>
      </c>
      <c r="L41" s="55">
        <v>0</v>
      </c>
    </row>
    <row r="42" spans="1:13" ht="15" customHeight="1">
      <c r="A42" s="56">
        <f t="shared" si="4"/>
        <v>8022</v>
      </c>
      <c r="B42" s="56" t="s">
        <v>38</v>
      </c>
      <c r="C42" s="57">
        <v>39235</v>
      </c>
      <c r="D42" s="58">
        <f t="shared" si="5"/>
        <v>0.4930555555555555</v>
      </c>
      <c r="E42" s="56" t="s">
        <v>60</v>
      </c>
      <c r="F42" s="59" t="s">
        <v>59</v>
      </c>
      <c r="G42" s="60" t="s">
        <v>63</v>
      </c>
      <c r="H42" s="59"/>
      <c r="I42" s="60" t="s">
        <v>65</v>
      </c>
      <c r="J42" s="59">
        <v>1</v>
      </c>
      <c r="K42" s="59" t="s">
        <v>39</v>
      </c>
      <c r="L42" s="59">
        <v>4</v>
      </c>
      <c r="M42" s="33"/>
    </row>
    <row r="43" spans="1:15" ht="15" customHeight="1">
      <c r="A43" s="50">
        <f t="shared" si="4"/>
        <v>8024</v>
      </c>
      <c r="B43" s="50" t="s">
        <v>38</v>
      </c>
      <c r="C43" s="51">
        <v>39235</v>
      </c>
      <c r="D43" s="52">
        <f t="shared" si="5"/>
        <v>0.5277777777777778</v>
      </c>
      <c r="E43" s="50" t="s">
        <v>60</v>
      </c>
      <c r="F43" s="53" t="s">
        <v>51</v>
      </c>
      <c r="G43" s="54" t="s">
        <v>41</v>
      </c>
      <c r="H43" s="53"/>
      <c r="I43" s="54" t="s">
        <v>52</v>
      </c>
      <c r="J43" s="55">
        <v>5</v>
      </c>
      <c r="K43" s="55" t="s">
        <v>39</v>
      </c>
      <c r="L43" s="55">
        <v>1</v>
      </c>
      <c r="M43" s="18"/>
      <c r="O43" s="4" t="s">
        <v>0</v>
      </c>
    </row>
    <row r="44" spans="1:12" ht="15" customHeight="1">
      <c r="A44" s="50">
        <f t="shared" si="4"/>
        <v>8026</v>
      </c>
      <c r="B44" s="50" t="s">
        <v>38</v>
      </c>
      <c r="C44" s="51">
        <v>39235</v>
      </c>
      <c r="D44" s="52">
        <f t="shared" si="5"/>
        <v>0.5625</v>
      </c>
      <c r="E44" s="50" t="s">
        <v>60</v>
      </c>
      <c r="F44" s="53" t="s">
        <v>59</v>
      </c>
      <c r="G44" s="54" t="s">
        <v>64</v>
      </c>
      <c r="H44" s="53"/>
      <c r="I44" s="54" t="s">
        <v>62</v>
      </c>
      <c r="J44" s="55">
        <v>1</v>
      </c>
      <c r="K44" s="55" t="s">
        <v>39</v>
      </c>
      <c r="L44" s="55">
        <v>2</v>
      </c>
    </row>
    <row r="45" ht="15" customHeight="1">
      <c r="C45" s="7"/>
    </row>
    <row r="46" spans="1:13" ht="26.25" customHeight="1">
      <c r="A46" s="75" t="s">
        <v>66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6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 customHeight="1">
      <c r="A48" s="12" t="s">
        <v>31</v>
      </c>
      <c r="B48" s="66" t="s">
        <v>32</v>
      </c>
      <c r="C48" s="66"/>
      <c r="D48" s="12" t="s">
        <v>33</v>
      </c>
      <c r="E48" s="12" t="s">
        <v>34</v>
      </c>
      <c r="F48" s="12"/>
      <c r="G48" s="12" t="s">
        <v>35</v>
      </c>
      <c r="H48" s="12"/>
      <c r="I48" s="12" t="s">
        <v>36</v>
      </c>
      <c r="J48" s="66" t="s">
        <v>37</v>
      </c>
      <c r="K48" s="67"/>
      <c r="L48" s="67"/>
      <c r="M48" s="67"/>
    </row>
    <row r="49" spans="1:12" ht="15" customHeight="1">
      <c r="A49" s="6">
        <v>8027</v>
      </c>
      <c r="B49" s="6" t="s">
        <v>38</v>
      </c>
      <c r="C49" s="7">
        <v>39235</v>
      </c>
      <c r="D49" s="8">
        <v>0.5972222222222222</v>
      </c>
      <c r="E49" s="6" t="s">
        <v>47</v>
      </c>
      <c r="F49" s="9" t="s">
        <v>20</v>
      </c>
      <c r="G49" s="46" t="s">
        <v>105</v>
      </c>
      <c r="H49" s="46"/>
      <c r="I49" s="2" t="s">
        <v>49</v>
      </c>
      <c r="J49" s="4">
        <v>5</v>
      </c>
      <c r="K49" s="4" t="s">
        <v>39</v>
      </c>
      <c r="L49" s="4">
        <v>0</v>
      </c>
    </row>
    <row r="50" spans="1:14" ht="15" customHeight="1">
      <c r="A50" s="30">
        <f>A49+1</f>
        <v>8028</v>
      </c>
      <c r="B50" s="30" t="s">
        <v>38</v>
      </c>
      <c r="C50" s="31">
        <v>39235</v>
      </c>
      <c r="D50" s="32">
        <f>D49</f>
        <v>0.5972222222222222</v>
      </c>
      <c r="E50" s="30" t="s">
        <v>60</v>
      </c>
      <c r="F50" s="33" t="s">
        <v>23</v>
      </c>
      <c r="G50" s="48" t="s">
        <v>55</v>
      </c>
      <c r="H50" s="48"/>
      <c r="I50" s="48" t="s">
        <v>65</v>
      </c>
      <c r="J50" s="33">
        <v>2</v>
      </c>
      <c r="K50" s="33" t="s">
        <v>39</v>
      </c>
      <c r="L50" s="33">
        <v>4</v>
      </c>
      <c r="M50" s="33"/>
      <c r="N50" s="9"/>
    </row>
    <row r="51" spans="1:12" ht="15" customHeight="1">
      <c r="A51" s="6">
        <f>A50+1</f>
        <v>8029</v>
      </c>
      <c r="B51" s="6" t="s">
        <v>38</v>
      </c>
      <c r="C51" s="7">
        <v>39235</v>
      </c>
      <c r="D51" s="8">
        <f>D49+(S$1/1440)</f>
        <v>0.6319444444444444</v>
      </c>
      <c r="E51" s="6" t="s">
        <v>47</v>
      </c>
      <c r="F51" s="9" t="s">
        <v>21</v>
      </c>
      <c r="G51" s="47" t="s">
        <v>53</v>
      </c>
      <c r="H51" s="47"/>
      <c r="I51" s="47" t="s">
        <v>45</v>
      </c>
      <c r="J51" s="4">
        <v>6</v>
      </c>
      <c r="K51" s="4" t="s">
        <v>39</v>
      </c>
      <c r="L51" s="4">
        <v>0</v>
      </c>
    </row>
    <row r="52" spans="1:12" ht="15" customHeight="1">
      <c r="A52" s="6">
        <f>A51+1</f>
        <v>8030</v>
      </c>
      <c r="B52" s="6" t="s">
        <v>38</v>
      </c>
      <c r="C52" s="7">
        <v>39235</v>
      </c>
      <c r="D52" s="8">
        <f>D50+(S$1/1440)</f>
        <v>0.6319444444444444</v>
      </c>
      <c r="E52" s="6" t="s">
        <v>60</v>
      </c>
      <c r="F52" s="9" t="s">
        <v>24</v>
      </c>
      <c r="G52" s="47" t="s">
        <v>106</v>
      </c>
      <c r="H52" s="47"/>
      <c r="I52" s="47" t="s">
        <v>61</v>
      </c>
      <c r="J52" s="4">
        <v>5</v>
      </c>
      <c r="K52" s="4" t="s">
        <v>39</v>
      </c>
      <c r="L52" s="4">
        <v>1</v>
      </c>
    </row>
    <row r="53" spans="1:12" ht="15" customHeight="1">
      <c r="A53" s="6">
        <f>A52+1</f>
        <v>8031</v>
      </c>
      <c r="B53" s="6" t="s">
        <v>38</v>
      </c>
      <c r="C53" s="7">
        <v>39235</v>
      </c>
      <c r="D53" s="8">
        <f>D51+(S$1/1440)</f>
        <v>0.6666666666666666</v>
      </c>
      <c r="E53" s="6" t="s">
        <v>47</v>
      </c>
      <c r="F53" s="9" t="s">
        <v>22</v>
      </c>
      <c r="G53" s="47" t="s">
        <v>64</v>
      </c>
      <c r="H53" s="47"/>
      <c r="I53" s="47" t="s">
        <v>52</v>
      </c>
      <c r="J53" s="4">
        <v>5</v>
      </c>
      <c r="K53" s="4" t="s">
        <v>39</v>
      </c>
      <c r="L53" s="4">
        <v>0</v>
      </c>
    </row>
    <row r="54" spans="1:12" ht="15" customHeight="1">
      <c r="A54" s="6">
        <f>A53+1</f>
        <v>8032</v>
      </c>
      <c r="B54" s="6" t="s">
        <v>38</v>
      </c>
      <c r="C54" s="7">
        <v>39235</v>
      </c>
      <c r="D54" s="8">
        <f>D52+(S$1/1440)</f>
        <v>0.6666666666666666</v>
      </c>
      <c r="E54" s="6" t="s">
        <v>60</v>
      </c>
      <c r="F54" s="9" t="s">
        <v>67</v>
      </c>
      <c r="G54" s="47" t="s">
        <v>63</v>
      </c>
      <c r="H54" s="47"/>
      <c r="I54" s="47" t="s">
        <v>41</v>
      </c>
      <c r="J54" s="4">
        <v>1</v>
      </c>
      <c r="K54" s="4" t="s">
        <v>39</v>
      </c>
      <c r="L54" s="4">
        <v>4</v>
      </c>
    </row>
    <row r="55" spans="7:9" ht="15" customHeight="1">
      <c r="G55" s="27"/>
      <c r="H55" s="27"/>
      <c r="I55" s="27"/>
    </row>
    <row r="56" spans="1:13" ht="26.25" customHeight="1">
      <c r="A56" s="75" t="s">
        <v>74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 customHeight="1">
      <c r="A58" s="12" t="s">
        <v>31</v>
      </c>
      <c r="B58" s="66" t="s">
        <v>32</v>
      </c>
      <c r="C58" s="66"/>
      <c r="D58" s="12" t="s">
        <v>33</v>
      </c>
      <c r="E58" s="12" t="s">
        <v>34</v>
      </c>
      <c r="F58" s="12"/>
      <c r="G58" s="12" t="s">
        <v>35</v>
      </c>
      <c r="H58" s="12"/>
      <c r="I58" s="12" t="s">
        <v>36</v>
      </c>
      <c r="J58" s="66" t="s">
        <v>37</v>
      </c>
      <c r="K58" s="67"/>
      <c r="L58" s="67"/>
      <c r="M58" s="67"/>
    </row>
    <row r="59" spans="1:12" ht="15" customHeight="1">
      <c r="A59" s="6">
        <v>8033</v>
      </c>
      <c r="B59" s="6" t="s">
        <v>40</v>
      </c>
      <c r="C59" s="7">
        <v>39236</v>
      </c>
      <c r="D59" s="8">
        <v>0.3541666666666667</v>
      </c>
      <c r="E59" s="6" t="s">
        <v>47</v>
      </c>
      <c r="F59" s="9" t="s">
        <v>25</v>
      </c>
      <c r="G59" s="46" t="s">
        <v>50</v>
      </c>
      <c r="H59" s="46"/>
      <c r="I59" s="46" t="s">
        <v>41</v>
      </c>
      <c r="J59" s="4">
        <v>9</v>
      </c>
      <c r="K59" s="4" t="s">
        <v>39</v>
      </c>
      <c r="L59" s="4">
        <v>1</v>
      </c>
    </row>
    <row r="60" spans="1:13" ht="15" customHeight="1">
      <c r="A60" s="30">
        <f>A59+1</f>
        <v>8034</v>
      </c>
      <c r="B60" s="30" t="s">
        <v>40</v>
      </c>
      <c r="C60" s="31">
        <v>39236</v>
      </c>
      <c r="D60" s="32">
        <f>D59</f>
        <v>0.3541666666666667</v>
      </c>
      <c r="E60" s="30" t="s">
        <v>60</v>
      </c>
      <c r="F60" s="33" t="s">
        <v>27</v>
      </c>
      <c r="G60" s="48" t="s">
        <v>64</v>
      </c>
      <c r="H60" s="48"/>
      <c r="I60" s="48" t="s">
        <v>65</v>
      </c>
      <c r="J60" s="33">
        <v>3</v>
      </c>
      <c r="K60" s="33" t="s">
        <v>39</v>
      </c>
      <c r="L60" s="33">
        <v>0</v>
      </c>
      <c r="M60" s="49"/>
    </row>
    <row r="61" spans="1:13" ht="15" customHeight="1">
      <c r="A61" s="6">
        <f>A60+1</f>
        <v>8035</v>
      </c>
      <c r="B61" s="6" t="s">
        <v>40</v>
      </c>
      <c r="C61" s="7">
        <v>39236</v>
      </c>
      <c r="D61" s="8">
        <f>D59+(S$1/1440)</f>
        <v>0.3888888888888889</v>
      </c>
      <c r="E61" s="6" t="s">
        <v>47</v>
      </c>
      <c r="F61" s="9" t="s">
        <v>26</v>
      </c>
      <c r="G61" s="10" t="s">
        <v>62</v>
      </c>
      <c r="H61" s="47"/>
      <c r="I61" s="47" t="s">
        <v>53</v>
      </c>
      <c r="J61" s="4">
        <v>1</v>
      </c>
      <c r="K61" s="4" t="s">
        <v>39</v>
      </c>
      <c r="L61" s="4">
        <v>0</v>
      </c>
      <c r="M61" s="4" t="s">
        <v>108</v>
      </c>
    </row>
    <row r="62" spans="1:12" ht="15" customHeight="1">
      <c r="A62" s="6">
        <f>A61+1</f>
        <v>8036</v>
      </c>
      <c r="B62" s="6" t="s">
        <v>40</v>
      </c>
      <c r="C62" s="7">
        <v>39236</v>
      </c>
      <c r="D62" s="8">
        <f>D60+(S$1/1440)</f>
        <v>0.3888888888888889</v>
      </c>
      <c r="E62" s="6" t="s">
        <v>60</v>
      </c>
      <c r="F62" s="9" t="s">
        <v>28</v>
      </c>
      <c r="G62" s="47" t="s">
        <v>105</v>
      </c>
      <c r="H62" s="47"/>
      <c r="I62" s="2" t="s">
        <v>107</v>
      </c>
      <c r="J62" s="4">
        <v>1</v>
      </c>
      <c r="K62" s="4" t="s">
        <v>39</v>
      </c>
      <c r="L62" s="4">
        <v>0</v>
      </c>
    </row>
    <row r="63" spans="1:9" ht="15" customHeight="1">
      <c r="A63" s="6"/>
      <c r="B63" s="6"/>
      <c r="C63" s="7"/>
      <c r="D63" s="8"/>
      <c r="E63" s="6"/>
      <c r="F63" s="9"/>
      <c r="G63" s="28"/>
      <c r="H63" s="28"/>
      <c r="I63" s="28"/>
    </row>
    <row r="64" spans="1:13" ht="15" customHeight="1">
      <c r="A64" s="6">
        <f>A62+1</f>
        <v>8037</v>
      </c>
      <c r="B64" s="6" t="s">
        <v>40</v>
      </c>
      <c r="C64" s="7">
        <v>39235</v>
      </c>
      <c r="D64" s="8">
        <f>D61+(S$1/1440)</f>
        <v>0.4236111111111111</v>
      </c>
      <c r="E64" s="6" t="s">
        <v>47</v>
      </c>
      <c r="F64" s="9"/>
      <c r="G64" s="11" t="s">
        <v>55</v>
      </c>
      <c r="H64" s="47"/>
      <c r="I64" s="47" t="s">
        <v>63</v>
      </c>
      <c r="J64" s="4">
        <v>2</v>
      </c>
      <c r="K64" s="4" t="s">
        <v>39</v>
      </c>
      <c r="L64" s="4">
        <v>3</v>
      </c>
      <c r="M64" s="4" t="s">
        <v>108</v>
      </c>
    </row>
    <row r="65" spans="1:12" ht="15" customHeight="1">
      <c r="A65" s="6">
        <f>A64+1</f>
        <v>8038</v>
      </c>
      <c r="B65" s="6" t="s">
        <v>40</v>
      </c>
      <c r="C65" s="7">
        <v>39235</v>
      </c>
      <c r="D65" s="8">
        <f>D62+(S$1/1440)</f>
        <v>0.4236111111111111</v>
      </c>
      <c r="E65" s="6" t="s">
        <v>60</v>
      </c>
      <c r="F65" s="9"/>
      <c r="G65" s="47" t="s">
        <v>45</v>
      </c>
      <c r="H65" s="47"/>
      <c r="I65" s="47" t="s">
        <v>49</v>
      </c>
      <c r="J65" s="4">
        <v>5</v>
      </c>
      <c r="K65" s="4" t="s">
        <v>39</v>
      </c>
      <c r="L65" s="4">
        <v>0</v>
      </c>
    </row>
    <row r="66" ht="15" customHeight="1"/>
    <row r="67" spans="1:12" ht="15" customHeight="1">
      <c r="A67" s="6">
        <f>A65+1</f>
        <v>8039</v>
      </c>
      <c r="B67" s="6" t="s">
        <v>40</v>
      </c>
      <c r="C67" s="7">
        <v>39236</v>
      </c>
      <c r="D67" s="8">
        <f>D65+(S$1/1440)</f>
        <v>0.4583333333333333</v>
      </c>
      <c r="E67" s="6" t="s">
        <v>47</v>
      </c>
      <c r="F67" s="9" t="s">
        <v>29</v>
      </c>
      <c r="G67" s="11" t="s">
        <v>50</v>
      </c>
      <c r="I67" s="11" t="s">
        <v>64</v>
      </c>
      <c r="J67" s="4">
        <v>3</v>
      </c>
      <c r="K67" s="4" t="s">
        <v>39</v>
      </c>
      <c r="L67" s="4">
        <v>0</v>
      </c>
    </row>
    <row r="68" spans="1:12" ht="15" customHeight="1">
      <c r="A68" s="6">
        <f>A67+1</f>
        <v>8040</v>
      </c>
      <c r="B68" s="6" t="s">
        <v>40</v>
      </c>
      <c r="C68" s="7">
        <v>39236</v>
      </c>
      <c r="D68" s="8">
        <f>D67</f>
        <v>0.4583333333333333</v>
      </c>
      <c r="E68" s="6" t="s">
        <v>60</v>
      </c>
      <c r="F68" s="9"/>
      <c r="G68" s="47" t="s">
        <v>52</v>
      </c>
      <c r="I68" s="47" t="s">
        <v>61</v>
      </c>
      <c r="J68" s="4">
        <v>2</v>
      </c>
      <c r="K68" s="4" t="s">
        <v>39</v>
      </c>
      <c r="L68" s="4">
        <v>1</v>
      </c>
    </row>
    <row r="69" ht="15" customHeight="1"/>
    <row r="70" spans="1:12" ht="15" customHeight="1">
      <c r="A70" s="6">
        <f>A68+1</f>
        <v>8041</v>
      </c>
      <c r="B70" s="6" t="s">
        <v>40</v>
      </c>
      <c r="C70" s="7">
        <v>39236</v>
      </c>
      <c r="D70" s="8">
        <f>D68+(S$1/1440)</f>
        <v>0.4930555555555555</v>
      </c>
      <c r="E70" s="6" t="s">
        <v>47</v>
      </c>
      <c r="F70" s="9" t="s">
        <v>30</v>
      </c>
      <c r="G70" s="10" t="s">
        <v>62</v>
      </c>
      <c r="I70" s="47" t="s">
        <v>105</v>
      </c>
      <c r="J70" s="4">
        <v>1</v>
      </c>
      <c r="K70" s="4" t="s">
        <v>39</v>
      </c>
      <c r="L70" s="4">
        <v>3</v>
      </c>
    </row>
    <row r="71" spans="1:13" ht="15" customHeight="1">
      <c r="A71" s="30">
        <f>A70+1</f>
        <v>8042</v>
      </c>
      <c r="B71" s="30" t="s">
        <v>40</v>
      </c>
      <c r="C71" s="31">
        <v>39236</v>
      </c>
      <c r="D71" s="32">
        <f>D70</f>
        <v>0.4930555555555555</v>
      </c>
      <c r="E71" s="30" t="s">
        <v>60</v>
      </c>
      <c r="F71" s="33"/>
      <c r="G71" s="30" t="s">
        <v>41</v>
      </c>
      <c r="H71" s="33"/>
      <c r="I71" s="48" t="s">
        <v>65</v>
      </c>
      <c r="J71" s="33">
        <v>5</v>
      </c>
      <c r="K71" s="33" t="s">
        <v>39</v>
      </c>
      <c r="L71" s="33">
        <v>0</v>
      </c>
      <c r="M71" s="33"/>
    </row>
    <row r="72" ht="15" customHeight="1"/>
    <row r="73" spans="1:12" ht="15" customHeight="1">
      <c r="A73" s="6">
        <f>A71+1</f>
        <v>8043</v>
      </c>
      <c r="B73" s="6" t="s">
        <v>40</v>
      </c>
      <c r="C73" s="7">
        <v>39236</v>
      </c>
      <c r="D73" s="8">
        <f>D71+(S$1/1440)</f>
        <v>0.5277777777777778</v>
      </c>
      <c r="E73" s="6" t="s">
        <v>47</v>
      </c>
      <c r="F73" s="9"/>
      <c r="G73" s="2" t="s">
        <v>107</v>
      </c>
      <c r="I73" s="47" t="s">
        <v>53</v>
      </c>
      <c r="J73" s="4">
        <v>1</v>
      </c>
      <c r="K73" s="4" t="s">
        <v>39</v>
      </c>
      <c r="L73" s="4">
        <v>0</v>
      </c>
    </row>
    <row r="74" spans="1:12" ht="15" customHeight="1">
      <c r="A74" s="6">
        <f>A73+1</f>
        <v>8044</v>
      </c>
      <c r="B74" s="6" t="s">
        <v>40</v>
      </c>
      <c r="C74" s="7">
        <v>39236</v>
      </c>
      <c r="D74" s="8">
        <f>D73+(S$1/1440)</f>
        <v>0.5625</v>
      </c>
      <c r="E74" s="6" t="s">
        <v>47</v>
      </c>
      <c r="F74" s="9"/>
      <c r="G74" s="11" t="s">
        <v>64</v>
      </c>
      <c r="I74" s="10" t="s">
        <v>62</v>
      </c>
      <c r="J74" s="4">
        <v>1</v>
      </c>
      <c r="K74" s="4" t="s">
        <v>39</v>
      </c>
      <c r="L74" s="4">
        <v>2</v>
      </c>
    </row>
    <row r="75" ht="15" customHeight="1"/>
    <row r="76" spans="1:13" ht="15" customHeight="1">
      <c r="A76" s="6">
        <f>A74+1</f>
        <v>8045</v>
      </c>
      <c r="B76" s="6" t="s">
        <v>40</v>
      </c>
      <c r="C76" s="7">
        <v>39236</v>
      </c>
      <c r="D76" s="8">
        <f>D74+(S$1/1440)</f>
        <v>0.5972222222222222</v>
      </c>
      <c r="E76" s="6" t="s">
        <v>47</v>
      </c>
      <c r="F76" s="4" t="s">
        <v>68</v>
      </c>
      <c r="G76" s="79" t="s">
        <v>50</v>
      </c>
      <c r="I76" s="47" t="s">
        <v>105</v>
      </c>
      <c r="J76" s="4">
        <v>2</v>
      </c>
      <c r="K76" s="4" t="s">
        <v>39</v>
      </c>
      <c r="L76" s="4">
        <v>1</v>
      </c>
      <c r="M76" s="4" t="s">
        <v>108</v>
      </c>
    </row>
    <row r="77" ht="15" customHeight="1"/>
    <row r="78" spans="1:8" ht="15" customHeight="1">
      <c r="A78" s="6"/>
      <c r="B78" s="20" t="s">
        <v>40</v>
      </c>
      <c r="C78" s="21">
        <v>39236</v>
      </c>
      <c r="D78" s="22">
        <v>0.6354166666666666</v>
      </c>
      <c r="E78" s="20" t="s">
        <v>47</v>
      </c>
      <c r="H78" s="19" t="s">
        <v>69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</sheetData>
  <mergeCells count="14">
    <mergeCell ref="J58:M58"/>
    <mergeCell ref="B58:C58"/>
    <mergeCell ref="A56:M56"/>
    <mergeCell ref="A25:M25"/>
    <mergeCell ref="B27:C27"/>
    <mergeCell ref="J27:M27"/>
    <mergeCell ref="A46:M46"/>
    <mergeCell ref="B48:C48"/>
    <mergeCell ref="J48:M48"/>
    <mergeCell ref="B6:C6"/>
    <mergeCell ref="J6:M6"/>
    <mergeCell ref="A1:M1"/>
    <mergeCell ref="A2:M2"/>
    <mergeCell ref="A4:M4"/>
  </mergeCells>
  <printOptions horizontalCentered="1"/>
  <pageMargins left="0.1968503937007874" right="0.1968503937007874" top="0.1968503937007874" bottom="0.1968503937007874" header="0.5118110236220472" footer="0.5118110236220472"/>
  <pageSetup fitToWidth="5" fitToHeight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E1">
      <selection activeCell="K19" sqref="K19"/>
    </sheetView>
  </sheetViews>
  <sheetFormatPr defaultColWidth="9.140625" defaultRowHeight="12.75"/>
  <cols>
    <col min="1" max="1" width="3.7109375" style="2" customWidth="1"/>
    <col min="2" max="2" width="29.00390625" style="1" bestFit="1" customWidth="1"/>
    <col min="3" max="3" width="9.140625" style="1" customWidth="1"/>
    <col min="4" max="4" width="4.140625" style="2" customWidth="1"/>
    <col min="5" max="5" width="26.00390625" style="1" bestFit="1" customWidth="1"/>
    <col min="6" max="6" width="9.140625" style="1" customWidth="1"/>
    <col min="7" max="7" width="4.57421875" style="2" customWidth="1"/>
    <col min="8" max="8" width="26.00390625" style="1" bestFit="1" customWidth="1"/>
    <col min="9" max="9" width="9.140625" style="1" customWidth="1"/>
    <col min="10" max="10" width="4.28125" style="2" customWidth="1"/>
    <col min="11" max="11" width="22.28125" style="1" bestFit="1" customWidth="1"/>
    <col min="12" max="16384" width="9.140625" style="1" customWidth="1"/>
  </cols>
  <sheetData>
    <row r="1" spans="1:19" s="4" customFormat="1" ht="39" customHeight="1">
      <c r="A1" s="68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R1" s="3" t="s">
        <v>7</v>
      </c>
      <c r="S1" s="13">
        <v>50</v>
      </c>
    </row>
    <row r="2" spans="1:13" s="4" customFormat="1" ht="26.25" customHeight="1" thickBot="1">
      <c r="A2" s="71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4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>
      <c r="A4" s="77" t="s">
        <v>1</v>
      </c>
      <c r="B4" s="77"/>
      <c r="D4" s="77" t="s">
        <v>2</v>
      </c>
      <c r="E4" s="77"/>
      <c r="G4" s="77" t="s">
        <v>3</v>
      </c>
      <c r="H4" s="77"/>
      <c r="J4" s="77" t="s">
        <v>4</v>
      </c>
      <c r="K4" s="77"/>
    </row>
    <row r="5" spans="1:11" ht="12.75">
      <c r="A5" s="76" t="s">
        <v>70</v>
      </c>
      <c r="B5" s="76"/>
      <c r="D5" s="76" t="s">
        <v>71</v>
      </c>
      <c r="E5" s="76"/>
      <c r="G5" s="76" t="s">
        <v>72</v>
      </c>
      <c r="H5" s="76"/>
      <c r="J5" s="76" t="s">
        <v>72</v>
      </c>
      <c r="K5" s="76"/>
    </row>
    <row r="7" spans="1:6" ht="12.75">
      <c r="A7" s="2" t="s">
        <v>16</v>
      </c>
      <c r="B7" s="29" t="s">
        <v>63</v>
      </c>
      <c r="C7" s="43">
        <v>1</v>
      </c>
      <c r="D7" s="2" t="s">
        <v>5</v>
      </c>
      <c r="E7" s="44" t="s">
        <v>50</v>
      </c>
      <c r="F7" s="43">
        <v>9</v>
      </c>
    </row>
    <row r="8" spans="1:6" ht="12.75">
      <c r="A8" s="2" t="s">
        <v>14</v>
      </c>
      <c r="B8" s="44" t="s">
        <v>93</v>
      </c>
      <c r="C8" s="43">
        <v>4</v>
      </c>
      <c r="D8" s="2" t="s">
        <v>14</v>
      </c>
      <c r="E8" s="29" t="s">
        <v>93</v>
      </c>
      <c r="F8" s="43">
        <v>1</v>
      </c>
    </row>
    <row r="9" spans="6:9" ht="12.75">
      <c r="F9" s="43"/>
      <c r="G9" s="2" t="s">
        <v>5</v>
      </c>
      <c r="H9" s="44" t="s">
        <v>50</v>
      </c>
      <c r="I9" s="43">
        <v>3</v>
      </c>
    </row>
    <row r="10" spans="1:9" ht="12.75">
      <c r="A10" s="2" t="s">
        <v>15</v>
      </c>
      <c r="B10" s="44" t="s">
        <v>90</v>
      </c>
      <c r="C10" s="43">
        <v>5</v>
      </c>
      <c r="F10" s="43"/>
      <c r="G10" s="2" t="s">
        <v>15</v>
      </c>
      <c r="H10" s="29" t="s">
        <v>90</v>
      </c>
      <c r="I10" s="43">
        <v>0</v>
      </c>
    </row>
    <row r="11" spans="1:9" ht="12.75">
      <c r="A11" s="2" t="s">
        <v>18</v>
      </c>
      <c r="B11" s="29" t="s">
        <v>104</v>
      </c>
      <c r="C11" s="43">
        <v>0</v>
      </c>
      <c r="D11" s="2" t="s">
        <v>15</v>
      </c>
      <c r="E11" s="44" t="s">
        <v>90</v>
      </c>
      <c r="F11" s="43">
        <v>3</v>
      </c>
      <c r="I11" s="43"/>
    </row>
    <row r="12" spans="3:9" ht="12.75">
      <c r="C12" s="43"/>
      <c r="D12" s="2" t="s">
        <v>17</v>
      </c>
      <c r="E12" s="45" t="s">
        <v>65</v>
      </c>
      <c r="F12" s="43">
        <v>0</v>
      </c>
      <c r="I12" s="43"/>
    </row>
    <row r="13" spans="1:9" ht="12.75">
      <c r="A13" s="2" t="s">
        <v>10</v>
      </c>
      <c r="B13" s="29" t="s">
        <v>79</v>
      </c>
      <c r="C13" s="43">
        <v>2</v>
      </c>
      <c r="F13" s="43"/>
      <c r="I13" s="43"/>
    </row>
    <row r="14" spans="1:12" ht="12.75">
      <c r="A14" s="2" t="s">
        <v>17</v>
      </c>
      <c r="B14" s="45" t="s">
        <v>65</v>
      </c>
      <c r="C14" s="43">
        <v>4</v>
      </c>
      <c r="F14" s="43"/>
      <c r="I14" s="43"/>
      <c r="J14" s="2" t="s">
        <v>5</v>
      </c>
      <c r="K14" s="80" t="s">
        <v>50</v>
      </c>
      <c r="L14" s="43">
        <v>2</v>
      </c>
    </row>
    <row r="15" spans="3:12" ht="12.75">
      <c r="C15" s="43"/>
      <c r="F15" s="43"/>
      <c r="I15" s="43"/>
      <c r="J15" s="2" t="s">
        <v>9</v>
      </c>
      <c r="K15" s="29" t="s">
        <v>91</v>
      </c>
      <c r="L15" s="43">
        <v>1</v>
      </c>
    </row>
    <row r="16" spans="1:9" ht="12.75">
      <c r="A16" s="2" t="s">
        <v>12</v>
      </c>
      <c r="B16" s="44" t="s">
        <v>92</v>
      </c>
      <c r="C16" s="43">
        <v>6</v>
      </c>
      <c r="D16" s="2" t="s">
        <v>6</v>
      </c>
      <c r="E16" s="44" t="s">
        <v>62</v>
      </c>
      <c r="F16" s="43">
        <v>1</v>
      </c>
      <c r="I16" s="43"/>
    </row>
    <row r="17" spans="1:9" ht="12.75">
      <c r="A17" s="2" t="s">
        <v>11</v>
      </c>
      <c r="B17" s="29" t="s">
        <v>81</v>
      </c>
      <c r="C17" s="43">
        <v>0</v>
      </c>
      <c r="D17" s="2" t="s">
        <v>12</v>
      </c>
      <c r="E17" s="29" t="s">
        <v>92</v>
      </c>
      <c r="F17" s="43">
        <v>0</v>
      </c>
      <c r="I17" s="43"/>
    </row>
    <row r="18" spans="3:9" ht="12.75">
      <c r="C18" s="43"/>
      <c r="F18" s="43"/>
      <c r="G18" s="2" t="s">
        <v>6</v>
      </c>
      <c r="H18" s="29" t="s">
        <v>62</v>
      </c>
      <c r="I18" s="43">
        <v>1</v>
      </c>
    </row>
    <row r="19" spans="1:9" ht="12.75">
      <c r="A19" s="2" t="s">
        <v>9</v>
      </c>
      <c r="B19" s="44" t="s">
        <v>91</v>
      </c>
      <c r="C19" s="43">
        <v>5</v>
      </c>
      <c r="F19" s="43"/>
      <c r="G19" s="2" t="s">
        <v>9</v>
      </c>
      <c r="H19" s="44" t="s">
        <v>91</v>
      </c>
      <c r="I19" s="43">
        <v>3</v>
      </c>
    </row>
    <row r="20" spans="1:6" ht="12.75">
      <c r="A20" s="2" t="s">
        <v>13</v>
      </c>
      <c r="B20" s="29" t="s">
        <v>49</v>
      </c>
      <c r="C20" s="43">
        <v>0</v>
      </c>
      <c r="D20" s="2" t="s">
        <v>9</v>
      </c>
      <c r="E20" s="44" t="s">
        <v>91</v>
      </c>
      <c r="F20" s="43">
        <v>1</v>
      </c>
    </row>
    <row r="21" spans="3:6" ht="12.75">
      <c r="C21" s="43"/>
      <c r="D21" s="2" t="s">
        <v>8</v>
      </c>
      <c r="E21" s="29" t="s">
        <v>46</v>
      </c>
      <c r="F21" s="43">
        <v>0</v>
      </c>
    </row>
    <row r="22" spans="1:3" ht="12.75">
      <c r="A22" s="2" t="s">
        <v>8</v>
      </c>
      <c r="B22" s="44" t="s">
        <v>46</v>
      </c>
      <c r="C22" s="43">
        <v>5</v>
      </c>
    </row>
    <row r="23" spans="1:3" ht="12.75">
      <c r="A23" s="2" t="s">
        <v>19</v>
      </c>
      <c r="B23" s="29" t="s">
        <v>61</v>
      </c>
      <c r="C23" s="43">
        <v>1</v>
      </c>
    </row>
  </sheetData>
  <mergeCells count="10">
    <mergeCell ref="A1:M1"/>
    <mergeCell ref="A2:M2"/>
    <mergeCell ref="A5:B5"/>
    <mergeCell ref="D5:E5"/>
    <mergeCell ref="G5:H5"/>
    <mergeCell ref="J5:K5"/>
    <mergeCell ref="A4:B4"/>
    <mergeCell ref="D4:E4"/>
    <mergeCell ref="G4:H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3" sqref="B23"/>
    </sheetView>
  </sheetViews>
  <sheetFormatPr defaultColWidth="9.140625" defaultRowHeight="12.75"/>
  <cols>
    <col min="1" max="1" width="6.7109375" style="35" customWidth="1"/>
    <col min="2" max="2" width="29.140625" style="35" customWidth="1"/>
    <col min="3" max="7" width="7.28125" style="35" customWidth="1"/>
    <col min="8" max="8" width="11.57421875" style="35" bestFit="1" customWidth="1"/>
    <col min="9" max="9" width="7.28125" style="35" customWidth="1"/>
    <col min="10" max="16384" width="9.140625" style="35" customWidth="1"/>
  </cols>
  <sheetData>
    <row r="1" spans="1:9" ht="15" customHeight="1">
      <c r="A1" s="78" t="s">
        <v>88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>
      <c r="A2" s="36" t="s">
        <v>76</v>
      </c>
      <c r="B2" s="37" t="s">
        <v>50</v>
      </c>
      <c r="C2" s="36">
        <v>4</v>
      </c>
      <c r="D2" s="36">
        <v>4</v>
      </c>
      <c r="E2" s="36">
        <v>0</v>
      </c>
      <c r="F2" s="36">
        <v>0</v>
      </c>
      <c r="G2" s="36">
        <v>0</v>
      </c>
      <c r="H2" s="38" t="s">
        <v>87</v>
      </c>
      <c r="I2" s="36">
        <v>12</v>
      </c>
    </row>
    <row r="3" spans="1:9" ht="13.5" customHeight="1">
      <c r="A3" s="36" t="s">
        <v>77</v>
      </c>
      <c r="B3" s="37" t="s">
        <v>46</v>
      </c>
      <c r="C3" s="36">
        <v>4</v>
      </c>
      <c r="D3" s="36">
        <v>2</v>
      </c>
      <c r="E3" s="36">
        <v>1</v>
      </c>
      <c r="F3" s="36">
        <v>0</v>
      </c>
      <c r="G3" s="36">
        <v>1</v>
      </c>
      <c r="H3" s="38" t="s">
        <v>83</v>
      </c>
      <c r="I3" s="36">
        <v>8</v>
      </c>
    </row>
    <row r="4" spans="1:9" ht="13.5" customHeight="1">
      <c r="A4" s="36" t="s">
        <v>78</v>
      </c>
      <c r="B4" s="37" t="s">
        <v>79</v>
      </c>
      <c r="C4" s="36">
        <v>4</v>
      </c>
      <c r="D4" s="36">
        <v>2</v>
      </c>
      <c r="E4" s="36">
        <v>0</v>
      </c>
      <c r="F4" s="36">
        <v>1</v>
      </c>
      <c r="G4" s="36">
        <v>1</v>
      </c>
      <c r="H4" s="38" t="s">
        <v>84</v>
      </c>
      <c r="I4" s="36">
        <v>7</v>
      </c>
    </row>
    <row r="5" spans="1:9" ht="13.5" customHeight="1">
      <c r="A5" s="36" t="s">
        <v>80</v>
      </c>
      <c r="B5" s="37" t="s">
        <v>81</v>
      </c>
      <c r="C5" s="36">
        <v>4</v>
      </c>
      <c r="D5" s="36">
        <v>1</v>
      </c>
      <c r="E5" s="36">
        <v>0</v>
      </c>
      <c r="F5" s="36">
        <v>0</v>
      </c>
      <c r="G5" s="36">
        <v>3</v>
      </c>
      <c r="H5" s="38" t="s">
        <v>85</v>
      </c>
      <c r="I5" s="36">
        <v>3</v>
      </c>
    </row>
    <row r="6" spans="1:9" ht="13.5" customHeight="1">
      <c r="A6" s="36" t="s">
        <v>82</v>
      </c>
      <c r="B6" s="37" t="s">
        <v>49</v>
      </c>
      <c r="C6" s="36">
        <v>4</v>
      </c>
      <c r="D6" s="36">
        <v>0</v>
      </c>
      <c r="E6" s="36">
        <v>0</v>
      </c>
      <c r="F6" s="36">
        <v>0</v>
      </c>
      <c r="G6" s="36">
        <v>4</v>
      </c>
      <c r="H6" s="38" t="s">
        <v>86</v>
      </c>
      <c r="I6" s="36">
        <v>0</v>
      </c>
    </row>
    <row r="7" spans="1:9" ht="13.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ht="15" customHeight="1">
      <c r="A8" s="78" t="s">
        <v>89</v>
      </c>
      <c r="B8" s="78"/>
      <c r="C8" s="78"/>
      <c r="D8" s="78"/>
      <c r="E8" s="78"/>
      <c r="F8" s="78"/>
      <c r="G8" s="78"/>
      <c r="H8" s="78"/>
      <c r="I8" s="78"/>
    </row>
    <row r="9" spans="1:9" ht="13.5" customHeight="1">
      <c r="A9" s="36" t="s">
        <v>76</v>
      </c>
      <c r="B9" s="37" t="s">
        <v>62</v>
      </c>
      <c r="C9" s="36">
        <v>4</v>
      </c>
      <c r="D9" s="36">
        <v>4</v>
      </c>
      <c r="E9" s="36">
        <v>0</v>
      </c>
      <c r="F9" s="36">
        <v>0</v>
      </c>
      <c r="G9" s="36">
        <v>0</v>
      </c>
      <c r="H9" s="38" t="s">
        <v>99</v>
      </c>
      <c r="I9" s="36">
        <v>12</v>
      </c>
    </row>
    <row r="10" spans="1:9" ht="13.5" customHeight="1">
      <c r="A10" s="36" t="s">
        <v>77</v>
      </c>
      <c r="B10" s="37" t="s">
        <v>90</v>
      </c>
      <c r="C10" s="36">
        <v>4</v>
      </c>
      <c r="D10" s="36">
        <v>2</v>
      </c>
      <c r="E10" s="36">
        <v>0</v>
      </c>
      <c r="F10" s="36">
        <v>0</v>
      </c>
      <c r="G10" s="36">
        <v>2</v>
      </c>
      <c r="H10" s="38" t="s">
        <v>100</v>
      </c>
      <c r="I10" s="36">
        <v>6</v>
      </c>
    </row>
    <row r="11" spans="1:9" ht="13.5" customHeight="1">
      <c r="A11" s="36" t="s">
        <v>78</v>
      </c>
      <c r="B11" s="37" t="s">
        <v>63</v>
      </c>
      <c r="C11" s="36">
        <v>4</v>
      </c>
      <c r="D11" s="36">
        <v>2</v>
      </c>
      <c r="E11" s="36">
        <v>0</v>
      </c>
      <c r="F11" s="36">
        <v>0</v>
      </c>
      <c r="G11" s="36">
        <v>2</v>
      </c>
      <c r="H11" s="38" t="s">
        <v>101</v>
      </c>
      <c r="I11" s="36">
        <v>6</v>
      </c>
    </row>
    <row r="12" spans="1:9" ht="13.5" customHeight="1">
      <c r="A12" s="40" t="s">
        <v>80</v>
      </c>
      <c r="B12" s="41" t="s">
        <v>65</v>
      </c>
      <c r="C12" s="40">
        <v>4</v>
      </c>
      <c r="D12" s="40">
        <v>2</v>
      </c>
      <c r="E12" s="40">
        <v>0</v>
      </c>
      <c r="F12" s="40">
        <v>0</v>
      </c>
      <c r="G12" s="40">
        <v>2</v>
      </c>
      <c r="H12" s="42" t="s">
        <v>102</v>
      </c>
      <c r="I12" s="40">
        <v>6</v>
      </c>
    </row>
    <row r="13" spans="1:9" ht="13.5" customHeight="1">
      <c r="A13" s="36" t="s">
        <v>82</v>
      </c>
      <c r="B13" s="37" t="s">
        <v>61</v>
      </c>
      <c r="C13" s="36">
        <v>4</v>
      </c>
      <c r="D13" s="36">
        <v>0</v>
      </c>
      <c r="E13" s="36">
        <v>0</v>
      </c>
      <c r="F13" s="36">
        <v>0</v>
      </c>
      <c r="G13" s="36">
        <v>4</v>
      </c>
      <c r="H13" s="38" t="s">
        <v>103</v>
      </c>
      <c r="I13" s="36">
        <v>0</v>
      </c>
    </row>
    <row r="14" spans="1:9" ht="13.5" customHeight="1">
      <c r="A14" s="34"/>
      <c r="B14" s="34"/>
      <c r="C14" s="34"/>
      <c r="D14" s="34"/>
      <c r="E14" s="34"/>
      <c r="F14" s="34"/>
      <c r="G14" s="34"/>
      <c r="H14" s="39"/>
      <c r="I14" s="34"/>
    </row>
    <row r="15" spans="1:9" ht="15" customHeight="1">
      <c r="A15" s="78" t="s">
        <v>94</v>
      </c>
      <c r="B15" s="78"/>
      <c r="C15" s="78"/>
      <c r="D15" s="78"/>
      <c r="E15" s="78"/>
      <c r="F15" s="78"/>
      <c r="G15" s="78"/>
      <c r="H15" s="78"/>
      <c r="I15" s="78"/>
    </row>
    <row r="16" spans="1:9" ht="13.5" customHeight="1">
      <c r="A16" s="36" t="s">
        <v>76</v>
      </c>
      <c r="B16" s="37" t="s">
        <v>91</v>
      </c>
      <c r="C16" s="36">
        <v>3</v>
      </c>
      <c r="D16" s="36">
        <v>3</v>
      </c>
      <c r="E16" s="36">
        <v>0</v>
      </c>
      <c r="F16" s="36">
        <v>0</v>
      </c>
      <c r="G16" s="36">
        <v>0</v>
      </c>
      <c r="H16" s="38" t="s">
        <v>95</v>
      </c>
      <c r="I16" s="36">
        <v>9</v>
      </c>
    </row>
    <row r="17" spans="1:9" ht="13.5" customHeight="1">
      <c r="A17" s="36" t="s">
        <v>77</v>
      </c>
      <c r="B17" s="37" t="s">
        <v>92</v>
      </c>
      <c r="C17" s="36">
        <v>3</v>
      </c>
      <c r="D17" s="36">
        <v>2</v>
      </c>
      <c r="E17" s="36">
        <v>0</v>
      </c>
      <c r="F17" s="36">
        <v>0</v>
      </c>
      <c r="G17" s="36">
        <v>1</v>
      </c>
      <c r="H17" s="38" t="s">
        <v>96</v>
      </c>
      <c r="I17" s="36">
        <v>6</v>
      </c>
    </row>
    <row r="18" spans="1:9" ht="13.5" customHeight="1">
      <c r="A18" s="36" t="s">
        <v>78</v>
      </c>
      <c r="B18" s="37" t="s">
        <v>93</v>
      </c>
      <c r="C18" s="36">
        <v>3</v>
      </c>
      <c r="D18" s="36">
        <v>1</v>
      </c>
      <c r="E18" s="36">
        <v>0</v>
      </c>
      <c r="F18" s="36">
        <v>0</v>
      </c>
      <c r="G18" s="36">
        <v>2</v>
      </c>
      <c r="H18" s="38" t="s">
        <v>97</v>
      </c>
      <c r="I18" s="36">
        <v>3</v>
      </c>
    </row>
    <row r="19" spans="1:9" ht="13.5" customHeight="1">
      <c r="A19" s="36" t="s">
        <v>80</v>
      </c>
      <c r="B19" s="37" t="s">
        <v>104</v>
      </c>
      <c r="C19" s="36">
        <v>3</v>
      </c>
      <c r="D19" s="36">
        <v>0</v>
      </c>
      <c r="E19" s="36">
        <v>0</v>
      </c>
      <c r="F19" s="36">
        <v>0</v>
      </c>
      <c r="G19" s="36">
        <v>3</v>
      </c>
      <c r="H19" s="38" t="s">
        <v>98</v>
      </c>
      <c r="I19" s="36">
        <v>0</v>
      </c>
    </row>
  </sheetData>
  <mergeCells count="3">
    <mergeCell ref="A1:I1"/>
    <mergeCell ref="A8:I8"/>
    <mergeCell ref="A15:I15"/>
  </mergeCells>
  <hyperlinks>
    <hyperlink ref="B2" r:id="rId1" display="http://www.hokejbal.cz/cz/?page=tabulka&amp;id=mcr-pri&amp;id_sou=33&amp;id_sku=193&amp;id_tym=30&amp;det=stats_team"/>
    <hyperlink ref="B3" r:id="rId2" display="http://www.hokejbal.cz/cz/?page=tabulka&amp;id=mcr-pri&amp;id_sou=33&amp;id_sku=193&amp;id_tym=41&amp;det=stats_team"/>
    <hyperlink ref="B4" r:id="rId3" display="http://www.hokejbal.cz/cz/?page=tabulka&amp;id=mcr-pri&amp;id_sou=33&amp;id_sku=193&amp;id_tym=56&amp;det=stats_team"/>
    <hyperlink ref="B5" r:id="rId4" display="http://www.hokejbal.cz/cz/?page=tabulka&amp;id=mcr-pri&amp;id_sou=33&amp;id_sku=193&amp;id_tym=100&amp;det=stats_team"/>
    <hyperlink ref="B6" r:id="rId5" display="http://www.hokejbal.cz/cz/?page=tabulka&amp;id=mcr-pri&amp;id_sou=33&amp;id_sku=193&amp;id_tym=9&amp;det=stats_team"/>
    <hyperlink ref="B9" r:id="rId6" display="http://www.hokejbal.cz/cz/?page=tabulka&amp;id=mcr-pri&amp;id_sou=33&amp;id_sku=194&amp;id_tym=51&amp;det=stats_team"/>
    <hyperlink ref="B10" r:id="rId7" display="http://www.hokejbal.cz/cz/?page=tabulka&amp;id=mcr-pri&amp;id_sou=33&amp;id_sku=194&amp;id_tym=20&amp;det=stats_team"/>
    <hyperlink ref="B11" r:id="rId8" display="http://www.hokejbal.cz/cz/?page=tabulka&amp;id=mcr-pri&amp;id_sou=33&amp;id_sku=194&amp;id_tym=3&amp;det=stats_team"/>
    <hyperlink ref="B12" r:id="rId9" display="http://www.hokejbal.cz/cz/?page=tabulka&amp;id=mcr-pri&amp;id_sou=33&amp;id_sku=194&amp;id_tym=25&amp;det=stats_team"/>
    <hyperlink ref="B13" r:id="rId10" display="http://www.hokejbal.cz/cz/?page=tabulka&amp;id=mcr-pri&amp;id_sou=33&amp;id_sku=194&amp;id_tym=138&amp;det=stats_team"/>
    <hyperlink ref="B16" r:id="rId11" display="http://www.hokejbal.cz/cz/?page=tabulka&amp;id=mcr-pri&amp;id_sou=33&amp;id_sku=195&amp;id_tym=18&amp;det=stats_team"/>
    <hyperlink ref="B17" r:id="rId12" display="http://www.hokejbal.cz/cz/?page=tabulka&amp;id=mcr-pri&amp;id_sou=33&amp;id_sku=195&amp;id_tym=31&amp;det=stats_team"/>
    <hyperlink ref="B18" r:id="rId13" display="http://www.hokejbal.cz/cz/?page=tabulka&amp;id=mcr-pri&amp;id_sou=33&amp;id_sku=195&amp;id_tym=8&amp;det=stats_team"/>
    <hyperlink ref="B19" r:id="rId14" display="http://www.hokejbal.cz/cz/?page=tabulka&amp;id=mcr-pri&amp;id_sou=33&amp;id_sku=195&amp;id_tym=23&amp;det=stats_team"/>
  </hyperlinks>
  <printOptions/>
  <pageMargins left="0.75" right="0.75" top="1" bottom="1" header="0.4921259845" footer="0.4921259845"/>
  <pageSetup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Pražský svaz hokejbalu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MČR přípravek - 2006/2007</dc:title>
  <dc:subject/>
  <dc:creator>Přemek</dc:creator>
  <cp:keywords/>
  <dc:description/>
  <cp:lastModifiedBy>Milan Toman</cp:lastModifiedBy>
  <cp:lastPrinted>2007-06-03T06:22:38Z</cp:lastPrinted>
  <dcterms:created xsi:type="dcterms:W3CDTF">2007-05-06T11:12:02Z</dcterms:created>
  <dcterms:modified xsi:type="dcterms:W3CDTF">2007-06-03T16:20:04Z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